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carrk_msu_edu/Documents/Documents/GenoLogics/Clarity/ExternalUsers/SubmissionForms/"/>
    </mc:Choice>
  </mc:AlternateContent>
  <xr:revisionPtr revIDLastSave="485" documentId="8_{05DDCE5B-376F-5340-BCC8-1B95BE06A179}" xr6:coauthVersionLast="47" xr6:coauthVersionMax="47" xr10:uidLastSave="{435EB6AC-65C8-1D47-A397-B124AE6A13E9}"/>
  <bookViews>
    <workbookView xWindow="17320" yWindow="500" windowWidth="25180" windowHeight="27340" tabRatio="326" activeTab="1" xr2:uid="{00000000-000D-0000-FFFF-FFFF00000000}"/>
  </bookViews>
  <sheets>
    <sheet name="Input" sheetId="3" state="hidden" r:id="rId1"/>
    <sheet name="AVITISubmissionForm" sheetId="1" r:id="rId2"/>
    <sheet name="Values" sheetId="2" state="hidden" r:id="rId3"/>
  </sheets>
  <definedNames>
    <definedName name="Flow_Cell_1">Values!$G$2:$G$4</definedName>
    <definedName name="Flow_Cell_2">Values!$G$3:$G$4</definedName>
    <definedName name="Flow_Cells_Request_1">Values!$M$3:$M$10</definedName>
    <definedName name="Flow_Cells_Request_2">Values!$M$2:$M$10</definedName>
    <definedName name="Fragmented_DNA">Values!$D$11:$D$12</definedName>
    <definedName name="Genomic_DNA">Values!$D$2:$D$4</definedName>
    <definedName name="Instrument">Values!$E$2:$E$2</definedName>
    <definedName name="Length_Paired_End_Read">Values!$H$2:$H$4</definedName>
    <definedName name="Length_Single_Read">Values!$H$3</definedName>
    <definedName name="Pooling">Values!$C$2:$C$3</definedName>
    <definedName name="Read_Format">Values!$F$2:$F$3</definedName>
    <definedName name="Sample_Source">Values!$B$2:$B$6</definedName>
    <definedName name="Sample_Types">Values!$A$2:$A$4</definedName>
    <definedName name="Total_RNA">Values!$D$5:$D$10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1" l="1"/>
  <c r="B40" i="1" l="1"/>
  <c r="B47" i="3"/>
  <c r="E47" i="3"/>
  <c r="K8" i="3"/>
  <c r="B26" i="3"/>
  <c r="H9" i="3"/>
  <c r="G37" i="3"/>
  <c r="M17" i="3"/>
  <c r="I41" i="3"/>
  <c r="B5" i="3"/>
  <c r="L21" i="3"/>
  <c r="F40" i="3"/>
  <c r="F44" i="3"/>
  <c r="K26" i="3"/>
  <c r="F11" i="3"/>
  <c r="G42" i="3"/>
  <c r="M6" i="3"/>
  <c r="L38" i="3"/>
  <c r="E41" i="3"/>
  <c r="G28" i="3"/>
  <c r="J29" i="3"/>
  <c r="K37" i="3"/>
  <c r="D41" i="3"/>
  <c r="I25" i="3"/>
  <c r="G50" i="3"/>
  <c r="A47" i="3"/>
  <c r="L49" i="3"/>
  <c r="E15" i="3"/>
  <c r="C41" i="3"/>
  <c r="G12" i="3"/>
  <c r="C40" i="3"/>
  <c r="E9" i="3"/>
  <c r="F47" i="3"/>
  <c r="I11" i="3"/>
  <c r="M44" i="3"/>
  <c r="G6" i="3"/>
  <c r="H46" i="3"/>
  <c r="K44" i="3"/>
  <c r="E21" i="3"/>
  <c r="B15" i="3"/>
  <c r="M49" i="3"/>
  <c r="A38" i="3"/>
  <c r="I9" i="3"/>
  <c r="M28" i="3"/>
  <c r="I46" i="3"/>
  <c r="K45" i="3"/>
  <c r="I44" i="3"/>
  <c r="H22" i="3"/>
  <c r="J8" i="3"/>
  <c r="F13" i="3"/>
  <c r="H20" i="3"/>
  <c r="L36" i="3"/>
  <c r="M15" i="3"/>
  <c r="K51" i="3"/>
  <c r="A19" i="3"/>
  <c r="J35" i="3"/>
  <c r="A25" i="3"/>
  <c r="L18" i="3"/>
  <c r="F6" i="3"/>
  <c r="C46" i="3"/>
  <c r="C25" i="3"/>
  <c r="B48" i="3"/>
  <c r="J30" i="3"/>
  <c r="F41" i="3"/>
  <c r="G24" i="3"/>
  <c r="K13" i="3"/>
  <c r="E20" i="3"/>
  <c r="H48" i="3"/>
  <c r="M48" i="3"/>
  <c r="J13" i="3"/>
  <c r="H6" i="3"/>
  <c r="I37" i="3"/>
  <c r="F14" i="3"/>
  <c r="A36" i="3"/>
  <c r="F28" i="3"/>
  <c r="H39" i="3"/>
  <c r="E30" i="3"/>
  <c r="E45" i="3"/>
  <c r="I26" i="3"/>
  <c r="D43" i="3"/>
  <c r="I14" i="3"/>
  <c r="D12" i="3"/>
  <c r="I12" i="3"/>
  <c r="F12" i="3"/>
  <c r="F20" i="3"/>
  <c r="A20" i="3"/>
  <c r="A21" i="3"/>
  <c r="E23" i="3"/>
  <c r="K23" i="3"/>
  <c r="K11" i="3"/>
  <c r="K24" i="3"/>
  <c r="C14" i="3"/>
  <c r="L44" i="3"/>
  <c r="A31" i="3"/>
  <c r="L39" i="3"/>
  <c r="M37" i="3"/>
  <c r="B45" i="3"/>
  <c r="A8" i="3"/>
  <c r="B9" i="3"/>
  <c r="F10" i="3"/>
  <c r="B20" i="3"/>
  <c r="D30" i="3"/>
  <c r="D7" i="3"/>
  <c r="D14" i="3"/>
  <c r="H16" i="3"/>
  <c r="D8" i="3"/>
  <c r="A33" i="3"/>
  <c r="H49" i="3"/>
  <c r="J26" i="3"/>
  <c r="B12" i="3"/>
  <c r="K34" i="3"/>
  <c r="L42" i="3"/>
  <c r="C10" i="3"/>
  <c r="I33" i="3"/>
  <c r="B18" i="3"/>
  <c r="F38" i="3"/>
  <c r="E31" i="3"/>
  <c r="J28" i="3"/>
  <c r="J51" i="3"/>
  <c r="A22" i="3"/>
  <c r="F45" i="3"/>
  <c r="J11" i="3"/>
  <c r="A44" i="3"/>
  <c r="E51" i="3"/>
  <c r="A39" i="3"/>
  <c r="K31" i="3"/>
  <c r="D46" i="3"/>
  <c r="I27" i="3"/>
  <c r="E28" i="3"/>
  <c r="G23" i="3"/>
  <c r="A14" i="3"/>
  <c r="G38" i="3"/>
  <c r="G30" i="3"/>
  <c r="I10" i="3"/>
  <c r="I24" i="3"/>
  <c r="F8" i="3"/>
  <c r="C31" i="3"/>
  <c r="G47" i="3"/>
  <c r="B14" i="3"/>
  <c r="K29" i="3"/>
  <c r="E38" i="3"/>
  <c r="H43" i="3"/>
  <c r="C36" i="3"/>
  <c r="C20" i="3"/>
  <c r="E36" i="3"/>
  <c r="G29" i="3"/>
  <c r="H15" i="3"/>
  <c r="H26" i="3"/>
  <c r="K49" i="3"/>
  <c r="A13" i="3"/>
  <c r="L28" i="3"/>
  <c r="K5" i="3"/>
  <c r="K35" i="3"/>
  <c r="J40" i="3"/>
  <c r="J45" i="3"/>
  <c r="C43" i="3"/>
  <c r="M5" i="3"/>
  <c r="L10" i="3"/>
  <c r="H8" i="3"/>
  <c r="J6" i="3"/>
  <c r="M9" i="3"/>
  <c r="B35" i="3"/>
  <c r="E33" i="3"/>
  <c r="G31" i="3"/>
  <c r="H35" i="3"/>
  <c r="B10" i="3"/>
  <c r="B32" i="3"/>
  <c r="H41" i="3"/>
  <c r="L11" i="3"/>
  <c r="A24" i="3"/>
  <c r="A9" i="3"/>
  <c r="L5" i="3"/>
  <c r="D13" i="3"/>
  <c r="E32" i="3"/>
  <c r="I20" i="3"/>
  <c r="B34" i="3"/>
  <c r="M43" i="3"/>
  <c r="H11" i="3"/>
  <c r="C42" i="3"/>
  <c r="E50" i="3"/>
  <c r="J23" i="3"/>
  <c r="I39" i="3"/>
  <c r="C18" i="3"/>
  <c r="F18" i="3"/>
  <c r="H33" i="3"/>
  <c r="D40" i="3"/>
  <c r="H7" i="3"/>
  <c r="L26" i="3"/>
  <c r="F32" i="3"/>
  <c r="M40" i="3"/>
  <c r="H25" i="3"/>
  <c r="F23" i="3"/>
  <c r="J39" i="3"/>
  <c r="J15" i="3"/>
  <c r="J18" i="3"/>
  <c r="M8" i="3"/>
  <c r="J14" i="3"/>
  <c r="H38" i="3"/>
  <c r="J20" i="3"/>
  <c r="A16" i="3"/>
  <c r="A37" i="3"/>
  <c r="D17" i="3"/>
  <c r="F49" i="3"/>
  <c r="J38" i="3"/>
  <c r="C51" i="3"/>
  <c r="C49" i="3"/>
  <c r="F26" i="3"/>
  <c r="C37" i="3"/>
  <c r="B33" i="3"/>
  <c r="B39" i="3"/>
  <c r="A51" i="3"/>
  <c r="K14" i="3"/>
  <c r="C5" i="3"/>
  <c r="D19" i="3"/>
  <c r="I21" i="3"/>
  <c r="K25" i="3"/>
  <c r="E8" i="3"/>
  <c r="H21" i="3"/>
  <c r="J50" i="3"/>
  <c r="C26" i="3"/>
  <c r="M30" i="3"/>
  <c r="F50" i="3"/>
  <c r="A6" i="3"/>
  <c r="I29" i="3"/>
  <c r="D33" i="3"/>
  <c r="I43" i="3"/>
  <c r="L22" i="3"/>
  <c r="G35" i="3"/>
  <c r="M27" i="3"/>
  <c r="I5" i="3"/>
  <c r="D26" i="3"/>
  <c r="J7" i="3"/>
  <c r="B51" i="3"/>
  <c r="E22" i="3"/>
  <c r="B6" i="3"/>
  <c r="I47" i="3"/>
  <c r="L8" i="3"/>
  <c r="F43" i="3"/>
  <c r="D47" i="3"/>
  <c r="I35" i="3"/>
  <c r="H34" i="3"/>
  <c r="A41" i="3"/>
  <c r="A35" i="3"/>
  <c r="A34" i="3"/>
  <c r="H36" i="3"/>
  <c r="B11" i="3"/>
  <c r="C13" i="3"/>
  <c r="C34" i="3"/>
  <c r="B40" i="3"/>
  <c r="C6" i="3"/>
  <c r="D15" i="3"/>
  <c r="G21" i="3"/>
  <c r="C21" i="3"/>
  <c r="C48" i="3"/>
  <c r="G7" i="3"/>
  <c r="D45" i="3"/>
  <c r="F30" i="3"/>
  <c r="B24" i="3"/>
  <c r="J48" i="3"/>
  <c r="H29" i="3"/>
  <c r="L20" i="3"/>
  <c r="I16" i="3"/>
  <c r="C7" i="3"/>
  <c r="J24" i="3"/>
  <c r="J17" i="3"/>
  <c r="D42" i="3"/>
  <c r="M31" i="3"/>
  <c r="J25" i="3"/>
  <c r="D24" i="3"/>
  <c r="G41" i="3"/>
  <c r="A15" i="3"/>
  <c r="I28" i="3"/>
  <c r="F39" i="3"/>
  <c r="C45" i="3"/>
  <c r="G27" i="3"/>
  <c r="M45" i="3"/>
  <c r="M50" i="3"/>
  <c r="M7" i="3"/>
  <c r="J12" i="3"/>
  <c r="E44" i="3"/>
  <c r="D25" i="3"/>
  <c r="G45" i="3"/>
  <c r="D18" i="3"/>
  <c r="B46" i="3"/>
  <c r="I31" i="3"/>
  <c r="K39" i="3"/>
  <c r="B31" i="3"/>
  <c r="K40" i="3"/>
  <c r="F48" i="3"/>
  <c r="E11" i="3"/>
  <c r="A40" i="3"/>
  <c r="B43" i="3"/>
  <c r="I42" i="3"/>
  <c r="I45" i="3"/>
  <c r="C30" i="3"/>
  <c r="L16" i="3"/>
  <c r="E17" i="3"/>
  <c r="J21" i="3"/>
  <c r="A5" i="3"/>
  <c r="B38" i="3"/>
  <c r="M42" i="3"/>
  <c r="J32" i="3"/>
  <c r="L24" i="3"/>
  <c r="E16" i="3"/>
  <c r="C16" i="3"/>
  <c r="D29" i="3"/>
  <c r="F7" i="3"/>
  <c r="F15" i="3"/>
  <c r="K30" i="3"/>
  <c r="K32" i="3"/>
  <c r="C38" i="3"/>
  <c r="J46" i="3"/>
  <c r="A49" i="3"/>
  <c r="A18" i="3"/>
  <c r="M11" i="3"/>
  <c r="F29" i="3"/>
  <c r="E10" i="3"/>
  <c r="G34" i="3"/>
  <c r="I51" i="3"/>
  <c r="H10" i="3"/>
  <c r="E14" i="3"/>
  <c r="G8" i="3"/>
  <c r="L43" i="3"/>
  <c r="D48" i="3"/>
  <c r="L32" i="3"/>
  <c r="M22" i="3"/>
  <c r="D28" i="3"/>
  <c r="C19" i="3"/>
  <c r="K18" i="3"/>
  <c r="K46" i="3"/>
  <c r="I23" i="3"/>
  <c r="G49" i="3"/>
  <c r="G5" i="3"/>
  <c r="J36" i="3"/>
  <c r="M26" i="3"/>
  <c r="A23" i="3"/>
  <c r="G15" i="3"/>
  <c r="B19" i="3"/>
  <c r="F19" i="3"/>
  <c r="K41" i="3"/>
  <c r="G46" i="3"/>
  <c r="G10" i="3"/>
  <c r="D32" i="3"/>
  <c r="I13" i="3"/>
  <c r="C50" i="3"/>
  <c r="G48" i="3"/>
  <c r="J42" i="3"/>
  <c r="M32" i="3"/>
  <c r="L37" i="3"/>
  <c r="A28" i="3"/>
  <c r="J43" i="3"/>
  <c r="K36" i="3"/>
  <c r="B50" i="3"/>
  <c r="C32" i="3"/>
  <c r="D20" i="3"/>
  <c r="I50" i="3"/>
  <c r="L46" i="3"/>
  <c r="B21" i="3"/>
  <c r="M10" i="3"/>
  <c r="C44" i="3"/>
  <c r="I8" i="3"/>
  <c r="L50" i="3"/>
  <c r="I17" i="3"/>
  <c r="D49" i="3"/>
  <c r="J49" i="3"/>
  <c r="E18" i="3"/>
  <c r="B36" i="3"/>
  <c r="D50" i="3"/>
  <c r="D35" i="3"/>
  <c r="B44" i="3"/>
  <c r="H13" i="3"/>
  <c r="F33" i="3"/>
  <c r="M41" i="3"/>
  <c r="M23" i="3"/>
  <c r="H18" i="3"/>
  <c r="L23" i="3"/>
  <c r="G22" i="3"/>
  <c r="E34" i="3"/>
  <c r="J16" i="3"/>
  <c r="A45" i="3"/>
  <c r="L14" i="3"/>
  <c r="J44" i="3"/>
  <c r="G44" i="3"/>
  <c r="K50" i="3"/>
  <c r="H17" i="3"/>
  <c r="E43" i="3"/>
  <c r="I34" i="3"/>
  <c r="K21" i="3"/>
  <c r="J33" i="3"/>
  <c r="F5" i="3"/>
  <c r="G25" i="3"/>
  <c r="E39" i="3"/>
  <c r="D21" i="3"/>
  <c r="K20" i="3"/>
  <c r="J27" i="3"/>
  <c r="C28" i="3"/>
  <c r="G20" i="3"/>
  <c r="B23" i="3"/>
  <c r="E29" i="3"/>
  <c r="G19" i="3"/>
  <c r="E25" i="3"/>
  <c r="I38" i="3"/>
  <c r="G43" i="3"/>
  <c r="L34" i="3"/>
  <c r="H5" i="3"/>
  <c r="H12" i="3"/>
  <c r="H47" i="3"/>
  <c r="H51" i="3"/>
  <c r="E26" i="3"/>
  <c r="L13" i="3"/>
  <c r="F51" i="3"/>
  <c r="D27" i="3"/>
  <c r="C33" i="3"/>
  <c r="K43" i="3"/>
  <c r="A11" i="3"/>
  <c r="J22" i="3"/>
  <c r="L47" i="3"/>
  <c r="E24" i="3"/>
  <c r="G9" i="3"/>
  <c r="M18" i="3"/>
  <c r="L9" i="3"/>
  <c r="B29" i="3"/>
  <c r="H23" i="3"/>
  <c r="B27" i="3"/>
  <c r="E35" i="3"/>
  <c r="H14" i="3"/>
  <c r="L40" i="3"/>
  <c r="H37" i="3"/>
  <c r="M33" i="3"/>
  <c r="D22" i="3"/>
  <c r="F46" i="3"/>
  <c r="G16" i="3"/>
  <c r="E12" i="3"/>
  <c r="C29" i="3"/>
  <c r="K16" i="3"/>
  <c r="C15" i="3"/>
  <c r="G39" i="3"/>
  <c r="F24" i="3"/>
  <c r="G26" i="3"/>
  <c r="K19" i="3"/>
  <c r="A42" i="3"/>
  <c r="J19" i="3"/>
  <c r="F37" i="3"/>
  <c r="L27" i="3"/>
  <c r="L25" i="3"/>
  <c r="D16" i="3"/>
  <c r="H44" i="3"/>
  <c r="B25" i="3"/>
  <c r="I49" i="3"/>
  <c r="L35" i="3"/>
  <c r="M35" i="3"/>
  <c r="M12" i="3"/>
  <c r="I22" i="3"/>
  <c r="J41" i="3"/>
  <c r="K48" i="3"/>
  <c r="J9" i="3"/>
  <c r="H28" i="3"/>
  <c r="A29" i="3"/>
  <c r="G32" i="3"/>
  <c r="F21" i="3"/>
  <c r="K7" i="3"/>
  <c r="K33" i="3"/>
  <c r="A48" i="3"/>
  <c r="L31" i="3"/>
  <c r="K38" i="3"/>
  <c r="F22" i="3"/>
  <c r="I30" i="3"/>
  <c r="A12" i="3"/>
  <c r="B49" i="3"/>
  <c r="M34" i="3"/>
  <c r="B8" i="3"/>
  <c r="I15" i="3"/>
  <c r="L30" i="3"/>
  <c r="C24" i="3"/>
  <c r="F17" i="3"/>
  <c r="B42" i="3"/>
  <c r="B17" i="3"/>
  <c r="E27" i="3"/>
  <c r="J5" i="3"/>
  <c r="H42" i="3"/>
  <c r="B22" i="3"/>
  <c r="E7" i="3"/>
  <c r="E19" i="3"/>
  <c r="F16" i="3"/>
  <c r="L7" i="3"/>
  <c r="F25" i="3"/>
  <c r="M46" i="3"/>
  <c r="H45" i="3"/>
  <c r="D23" i="3"/>
  <c r="H50" i="3"/>
  <c r="C11" i="3"/>
  <c r="E48" i="3"/>
  <c r="E13" i="3"/>
  <c r="K6" i="3"/>
  <c r="G13" i="3"/>
  <c r="H31" i="3"/>
  <c r="D51" i="3"/>
  <c r="F42" i="3"/>
  <c r="H27" i="3"/>
  <c r="K9" i="3"/>
  <c r="L6" i="3"/>
  <c r="L17" i="3"/>
  <c r="A43" i="3"/>
  <c r="D6" i="3"/>
  <c r="C8" i="3"/>
  <c r="J37" i="3"/>
  <c r="D34" i="3"/>
  <c r="H19" i="3"/>
  <c r="J10" i="3"/>
  <c r="K17" i="3"/>
  <c r="D36" i="3"/>
  <c r="F35" i="3"/>
  <c r="L19" i="3"/>
  <c r="B7" i="3"/>
  <c r="B30" i="3"/>
  <c r="F36" i="3"/>
  <c r="K12" i="3"/>
  <c r="B28" i="3"/>
  <c r="A7" i="3"/>
  <c r="F34" i="3"/>
  <c r="C22" i="3"/>
  <c r="K22" i="3"/>
  <c r="G14" i="3"/>
  <c r="A26" i="3"/>
  <c r="M16" i="3"/>
  <c r="H32" i="3"/>
  <c r="I6" i="3"/>
  <c r="A50" i="3"/>
  <c r="M47" i="3"/>
  <c r="D37" i="3"/>
  <c r="B13" i="3"/>
  <c r="H24" i="3"/>
  <c r="A10" i="3"/>
  <c r="E42" i="3"/>
  <c r="G51" i="3"/>
  <c r="E37" i="3"/>
  <c r="I36" i="3"/>
  <c r="A27" i="3"/>
  <c r="M29" i="3"/>
  <c r="D11" i="3"/>
  <c r="D9" i="3"/>
  <c r="D31" i="3"/>
  <c r="E49" i="3"/>
  <c r="L15" i="3"/>
  <c r="D10" i="3"/>
  <c r="G17" i="3"/>
  <c r="C47" i="3"/>
  <c r="H30" i="3"/>
  <c r="L29" i="3"/>
  <c r="I19" i="3"/>
  <c r="K42" i="3"/>
  <c r="F31" i="3"/>
  <c r="C17" i="3"/>
  <c r="C23" i="3"/>
  <c r="C12" i="3"/>
  <c r="M14" i="3"/>
  <c r="G40" i="3"/>
  <c r="I48" i="3"/>
  <c r="M36" i="3"/>
  <c r="C9" i="3"/>
  <c r="I40" i="3"/>
  <c r="C39" i="3"/>
  <c r="C27" i="3"/>
  <c r="M21" i="3"/>
  <c r="M19" i="3"/>
  <c r="L45" i="3"/>
  <c r="D38" i="3"/>
  <c r="L12" i="3"/>
  <c r="E6" i="3"/>
  <c r="H40" i="3"/>
  <c r="J47" i="3"/>
  <c r="A30" i="3"/>
  <c r="L41" i="3"/>
  <c r="A46" i="3"/>
  <c r="M20" i="3"/>
  <c r="K10" i="3"/>
  <c r="G36" i="3"/>
  <c r="M24" i="3"/>
  <c r="E5" i="3"/>
  <c r="L33" i="3"/>
  <c r="I32" i="3"/>
  <c r="B16" i="3"/>
  <c r="G33" i="3"/>
  <c r="L48" i="3"/>
  <c r="J34" i="3"/>
  <c r="G11" i="3"/>
  <c r="E46" i="3"/>
  <c r="K27" i="3"/>
  <c r="F27" i="3"/>
  <c r="J31" i="3"/>
  <c r="K15" i="3"/>
  <c r="E40" i="3"/>
  <c r="B41" i="3"/>
  <c r="L51" i="3"/>
  <c r="F9" i="3"/>
  <c r="M13" i="3"/>
  <c r="D5" i="3"/>
  <c r="I18" i="3"/>
  <c r="M25" i="3"/>
  <c r="D44" i="3"/>
  <c r="A32" i="3"/>
  <c r="K28" i="3"/>
  <c r="M39" i="3"/>
  <c r="K47" i="3"/>
  <c r="M38" i="3"/>
  <c r="M51" i="3"/>
  <c r="G18" i="3"/>
  <c r="C35" i="3"/>
  <c r="I7" i="3"/>
  <c r="D39" i="3"/>
  <c r="B37" i="3"/>
  <c r="A17" i="3"/>
</calcChain>
</file>

<file path=xl/sharedStrings.xml><?xml version="1.0" encoding="utf-8"?>
<sst xmlns="http://schemas.openxmlformats.org/spreadsheetml/2006/main" count="343" uniqueCount="325">
  <si>
    <t>&lt;TABLE HEADER&gt;</t>
  </si>
  <si>
    <t>Sample/Name</t>
  </si>
  <si>
    <t>&lt;/TABLE HEADER&gt;</t>
  </si>
  <si>
    <t>&lt;SAMPLE ENTRIES&gt;</t>
  </si>
  <si>
    <t>UDF/Sample Type</t>
  </si>
  <si>
    <t>UDF/Sequencing Coverage</t>
  </si>
  <si>
    <t>UDF/Sequencing Method</t>
  </si>
  <si>
    <t>UDF/Application</t>
  </si>
  <si>
    <t>UDF/Pooling</t>
  </si>
  <si>
    <t>UDF/Sample Buffer</t>
  </si>
  <si>
    <t>UDF/Volume (uL)</t>
  </si>
  <si>
    <t>Yes</t>
  </si>
  <si>
    <t>UDF/Sample Conc. (ng\/ul)</t>
  </si>
  <si>
    <t>Paired End Read</t>
  </si>
  <si>
    <t>Total RNA</t>
  </si>
  <si>
    <t>Genomic DNA</t>
  </si>
  <si>
    <t>No</t>
  </si>
  <si>
    <t>Single Read</t>
  </si>
  <si>
    <t>UDF/Read Length</t>
  </si>
  <si>
    <t>Sample Types</t>
  </si>
  <si>
    <t>Read Format</t>
  </si>
  <si>
    <t>Pooling</t>
  </si>
  <si>
    <t>Application</t>
  </si>
  <si>
    <t>Sample Name</t>
  </si>
  <si>
    <t>Sample Type</t>
  </si>
  <si>
    <t>Sample Buffer</t>
  </si>
  <si>
    <t>Sample Conc. (ng/µl)</t>
  </si>
  <si>
    <t>Volume (µL)</t>
  </si>
  <si>
    <t>MSU Genomics Core</t>
  </si>
  <si>
    <t>Research Technology Support Facility</t>
  </si>
  <si>
    <t>Library Preparation</t>
  </si>
  <si>
    <t>Sample Source</t>
  </si>
  <si>
    <t>Prokaryotic</t>
  </si>
  <si>
    <t>Plant</t>
  </si>
  <si>
    <t>Animal</t>
  </si>
  <si>
    <t>Sample Type and Library Preparation</t>
  </si>
  <si>
    <t>Sequencing Instrument</t>
  </si>
  <si>
    <t>Sequencing Format</t>
  </si>
  <si>
    <t>Instrument</t>
  </si>
  <si>
    <t>Read Lengths</t>
  </si>
  <si>
    <t>Read Length (bp)</t>
  </si>
  <si>
    <t>Sequencing Run Information</t>
  </si>
  <si>
    <t>Complete the Sequencing Run Information section by selecting the appropriate values from the drop down menus</t>
  </si>
  <si>
    <t>Enter your sample names in the column below. You MUST follow these rules for sample names</t>
  </si>
  <si>
    <t>Do not enter any sample information below this line</t>
  </si>
  <si>
    <t>Sample Number</t>
  </si>
  <si>
    <t>612 Wilson Rd, Rm S18 Plant Biology Laboratory, East Lansing, MI 48824, Phone: 517-884-7301, email gtsf@msu.edu</t>
  </si>
  <si>
    <t>&lt;/SAMPLE ENTRIES&gt;</t>
  </si>
  <si>
    <t>Insect</t>
  </si>
  <si>
    <t>Fungi</t>
  </si>
  <si>
    <t>UDF/Sequencing Instrument</t>
  </si>
  <si>
    <t>Flow Cell</t>
  </si>
  <si>
    <t>UDF/Sample Source</t>
  </si>
  <si>
    <t>UDF/Run Type</t>
  </si>
  <si>
    <t>Complete the Sample Type and Library Preparation section by selecting the appropriate values from the drop-down menus</t>
  </si>
  <si>
    <t>Extraction Kit/Method</t>
  </si>
  <si>
    <t>Start the new project creation process by clicking "Submit Samples" at the left hand side of the page</t>
  </si>
  <si>
    <t>You must enter a sample concentration (ng/µl), volume (µl) and buffer for each sample</t>
  </si>
  <si>
    <t>Fragmented DNA</t>
  </si>
  <si>
    <t>Lexogen QuantSeq 3'</t>
  </si>
  <si>
    <t>TapeStation or Bioanalyzer traces provided?</t>
  </si>
  <si>
    <t>Flow_Cell_2</t>
  </si>
  <si>
    <t>Flow_Cell_1</t>
  </si>
  <si>
    <t>• Choose Sample Type BEFORE selecting Library Preparation</t>
  </si>
  <si>
    <t>• By default it is assumed that samples will be divided equally among the total number of lanes</t>
  </si>
  <si>
    <t>• If you wish to have your samples sequenced in variable proportions attach a separate note to your submission with details</t>
  </si>
  <si>
    <t>• Each sample name in your list must be unique</t>
  </si>
  <si>
    <r>
      <t xml:space="preserve">• Sample names may contain </t>
    </r>
    <r>
      <rPr>
        <sz val="14"/>
        <color rgb="FFFF0000"/>
        <rFont val="Lucida Grande"/>
        <family val="2"/>
      </rPr>
      <t>ONLY letters, digits, dashes (-) or underscores (_)</t>
    </r>
  </si>
  <si>
    <t>• No spaces, other punctuation or special characters are allowed in sample names</t>
  </si>
  <si>
    <t>• These Sample Names must be CLEARLY WRITTEN on the tubes</t>
  </si>
  <si>
    <t>• If tube labels do not match sample names below your samples will be returned to you</t>
  </si>
  <si>
    <r>
      <t xml:space="preserve">   and email your request to </t>
    </r>
    <r>
      <rPr>
        <sz val="14"/>
        <color rgb="FF0432FF"/>
        <rFont val="Lucida Grande"/>
        <family val="2"/>
      </rPr>
      <t>gtsf@msu.edu</t>
    </r>
  </si>
  <si>
    <t>Samples DNase or RNase treated?</t>
  </si>
  <si>
    <r>
      <t xml:space="preserve">If you have questions about completing this submission form please contact the MSU Genomics Core at </t>
    </r>
    <r>
      <rPr>
        <sz val="14"/>
        <color rgb="FF0432FF"/>
        <rFont val="Lucida Grande"/>
        <family val="2"/>
      </rPr>
      <t>gtsf@msu.edu</t>
    </r>
  </si>
  <si>
    <r>
      <t xml:space="preserve">Once you have completed and saved this form log in to the MSU ClarityLIMS LabLink site </t>
    </r>
    <r>
      <rPr>
        <sz val="14"/>
        <color rgb="FF0432FF"/>
        <rFont val="Lucida Grande"/>
        <family val="2"/>
      </rPr>
      <t>http://msu.claritylims.com/lablink</t>
    </r>
  </si>
  <si>
    <t>If you have more than 47 samples you must submit in 96 well plate(s)</t>
  </si>
  <si>
    <t>A separate form may be downloaded for plate submissions</t>
  </si>
  <si>
    <t>Form version 20240826</t>
  </si>
  <si>
    <t>Instructions for completing the sample submission form. READ BEFORE COMPLETING FORM</t>
  </si>
  <si>
    <t>AVITI</t>
  </si>
  <si>
    <t>Quantabio sparQ DNA</t>
  </si>
  <si>
    <t>KAPA HyperPrep DNA (Legacy only)</t>
  </si>
  <si>
    <t>Lexogen Small RNA</t>
  </si>
  <si>
    <t>Low Output</t>
  </si>
  <si>
    <t>Medium Output</t>
  </si>
  <si>
    <t>High Output</t>
  </si>
  <si>
    <t>KAPA HyperPrep -- polyA mRNA (Legacy only)</t>
  </si>
  <si>
    <t>KAPA HyperPrep -- FastSelect rRNA Depletion (Legacy only)</t>
  </si>
  <si>
    <t>Single_Read_150</t>
  </si>
  <si>
    <t>Paired_End_Read_75</t>
  </si>
  <si>
    <t>Paired_End_Read_150</t>
  </si>
  <si>
    <t>Paired_End_Read_300</t>
  </si>
  <si>
    <t>Format_Length</t>
  </si>
  <si>
    <t>Flow_Cell_Group</t>
  </si>
  <si>
    <t>Flow_Cells_Requested</t>
  </si>
  <si>
    <t>Format_Length_Flow_Cell</t>
  </si>
  <si>
    <t>Single_Read_150_Medium_Output</t>
  </si>
  <si>
    <t>Single_Read_150_High_Output</t>
  </si>
  <si>
    <t>Paired_End_Read_75_Medium_Output</t>
  </si>
  <si>
    <t>Paired_End_Read_75_High_Output</t>
  </si>
  <si>
    <t>Paired_End_Read_150_Medium_Output</t>
  </si>
  <si>
    <t>Paired_End_Read_150_High_Output</t>
  </si>
  <si>
    <t>Paired_End_Read_300_Medium_Output</t>
  </si>
  <si>
    <t>Paired_End_Read_300_High_Output</t>
  </si>
  <si>
    <t>Paired_End_Read_150_Low_Output</t>
  </si>
  <si>
    <t>Flow_Cells_Request_Group</t>
  </si>
  <si>
    <t>Flow_Cells_Request_1</t>
  </si>
  <si>
    <t>Flow_Cells_Request_2</t>
  </si>
  <si>
    <t>1 billion reads (150 Gbp)</t>
  </si>
  <si>
    <t>500 million reads (75 Gbp)</t>
  </si>
  <si>
    <t>500 million reads (150 Gbp)</t>
  </si>
  <si>
    <t>250 million reads (75 Gbp)</t>
  </si>
  <si>
    <t>100 million reads (60 Gbp)</t>
  </si>
  <si>
    <t>300 million reads (180 Gbp)</t>
  </si>
  <si>
    <t>Flow Cell Output</t>
  </si>
  <si>
    <t>Sample Submission Form
AVITI Sequencing</t>
  </si>
  <si>
    <t># of Flow Cells Requested</t>
  </si>
  <si>
    <t>• Confirm that you have measured your sample concentrations using Biotium, Qubit or Picogreen assays (or other fluorometric method)</t>
  </si>
  <si>
    <t>Measured with Biotium, Qubit or Picogreen?</t>
  </si>
  <si>
    <t>Flow Cell Capacity</t>
  </si>
  <si>
    <t>• Choose Sequencing Format and Read Length BEFORE selecting Flow Cell Type</t>
  </si>
  <si>
    <t xml:space="preserve">• Enter the total number of flow cells to use for sequencing.
      • For a High Output, 2x150bp Paired end run you may choose 1/2 of a flow cell.
      • For all other flow cell sizes and read formats you must order in units of full flow cells
      </t>
  </si>
  <si>
    <t>This form is used when submitting ≤ 47 samples of DNA/RNA for library preparation and sequencing using the Element Biosciences AVITI instrument
                                  • Samples must be submitted in 1.5 or 1.7ml tubes, clearly labeled using the Sample Names listed in the table below</t>
  </si>
  <si>
    <r>
      <t xml:space="preserve">Use this form only when you are submitting DNA or RNA samples for NGS library preparation and sequencing on the Element Biosciences </t>
    </r>
    <r>
      <rPr>
        <b/>
        <sz val="16"/>
        <color rgb="FFFF0000"/>
        <rFont val="Lucida Grande"/>
        <family val="2"/>
      </rPr>
      <t>AVITI</t>
    </r>
    <r>
      <rPr>
        <b/>
        <sz val="16"/>
        <color indexed="8"/>
        <rFont val="Lucida Grande"/>
        <family val="2"/>
      </rPr>
      <t>.
For other sample types or instruments please use the appropriate form</t>
    </r>
  </si>
  <si>
    <t>AVITISubmissionForm!$C$33</t>
  </si>
  <si>
    <t>AVITISubmissionForm!$C$34</t>
  </si>
  <si>
    <t>AVITISubmissionForm!$G$34</t>
  </si>
  <si>
    <t>AVITISubmissionForm!$G$35</t>
  </si>
  <si>
    <t>AVITISubmissionForm!$G$33</t>
  </si>
  <si>
    <t>AVITISubmissionForm!$G$36</t>
  </si>
  <si>
    <t>AVITISubmissionForm!$G$37</t>
  </si>
  <si>
    <t>AVITISubmissionForm!$C$35</t>
  </si>
  <si>
    <t>AVITISubmissionForm!$C$44:$C$90</t>
  </si>
  <si>
    <t>AVITISubmissionForm!$C44</t>
  </si>
  <si>
    <t>AVITISubmissionForm!$D44</t>
  </si>
  <si>
    <t>AVITISubmissionForm!$E44</t>
  </si>
  <si>
    <t>AVITISubmissionForm!$F44</t>
  </si>
  <si>
    <t>AVITISubmissionForm!$C45</t>
  </si>
  <si>
    <t>AVITISubmissionForm!$D45</t>
  </si>
  <si>
    <t>AVITISubmissionForm!$E45</t>
  </si>
  <si>
    <t>AVITISubmissionForm!$F45</t>
  </si>
  <si>
    <t>AVITISubmissionForm!$C46</t>
  </si>
  <si>
    <t>AVITISubmissionForm!$D46</t>
  </si>
  <si>
    <t>AVITISubmissionForm!$E46</t>
  </si>
  <si>
    <t>AVITISubmissionForm!$F46</t>
  </si>
  <si>
    <t>AVITISubmissionForm!$C47</t>
  </si>
  <si>
    <t>AVITISubmissionForm!$D47</t>
  </si>
  <si>
    <t>AVITISubmissionForm!$E47</t>
  </si>
  <si>
    <t>AVITISubmissionForm!$F47</t>
  </si>
  <si>
    <t>AVITISubmissionForm!$C48</t>
  </si>
  <si>
    <t>AVITISubmissionForm!$D48</t>
  </si>
  <si>
    <t>AVITISubmissionForm!$E48</t>
  </si>
  <si>
    <t>AVITISubmissionForm!$F48</t>
  </si>
  <si>
    <t>AVITISubmissionForm!$C49</t>
  </si>
  <si>
    <t>AVITISubmissionForm!$D49</t>
  </si>
  <si>
    <t>AVITISubmissionForm!$E49</t>
  </si>
  <si>
    <t>AVITISubmissionForm!$F49</t>
  </si>
  <si>
    <t>AVITISubmissionForm!$C50</t>
  </si>
  <si>
    <t>AVITISubmissionForm!$D50</t>
  </si>
  <si>
    <t>AVITISubmissionForm!$E50</t>
  </si>
  <si>
    <t>AVITISubmissionForm!$F50</t>
  </si>
  <si>
    <t>AVITISubmissionForm!$C51</t>
  </si>
  <si>
    <t>AVITISubmissionForm!$D51</t>
  </si>
  <si>
    <t>AVITISubmissionForm!$E51</t>
  </si>
  <si>
    <t>AVITISubmissionForm!$F51</t>
  </si>
  <si>
    <t>AVITISubmissionForm!$C52</t>
  </si>
  <si>
    <t>AVITISubmissionForm!$D52</t>
  </si>
  <si>
    <t>AVITISubmissionForm!$E52</t>
  </si>
  <si>
    <t>AVITISubmissionForm!$F52</t>
  </si>
  <si>
    <t>AVITISubmissionForm!$C53</t>
  </si>
  <si>
    <t>AVITISubmissionForm!$D53</t>
  </si>
  <si>
    <t>AVITISubmissionForm!$E53</t>
  </si>
  <si>
    <t>AVITISubmissionForm!$F53</t>
  </si>
  <si>
    <t>AVITISubmissionForm!$C54</t>
  </si>
  <si>
    <t>AVITISubmissionForm!$D54</t>
  </si>
  <si>
    <t>AVITISubmissionForm!$E54</t>
  </si>
  <si>
    <t>AVITISubmissionForm!$F54</t>
  </si>
  <si>
    <t>AVITISubmissionForm!$C55</t>
  </si>
  <si>
    <t>AVITISubmissionForm!$D55</t>
  </si>
  <si>
    <t>AVITISubmissionForm!$E55</t>
  </si>
  <si>
    <t>AVITISubmissionForm!$F55</t>
  </si>
  <si>
    <t>AVITISubmissionForm!$C56</t>
  </si>
  <si>
    <t>AVITISubmissionForm!$D56</t>
  </si>
  <si>
    <t>AVITISubmissionForm!$E56</t>
  </si>
  <si>
    <t>AVITISubmissionForm!$F56</t>
  </si>
  <si>
    <t>AVITISubmissionForm!$C57</t>
  </si>
  <si>
    <t>AVITISubmissionForm!$D57</t>
  </si>
  <si>
    <t>AVITISubmissionForm!$E57</t>
  </si>
  <si>
    <t>AVITISubmissionForm!$F57</t>
  </si>
  <si>
    <t>AVITISubmissionForm!$C58</t>
  </si>
  <si>
    <t>AVITISubmissionForm!$D58</t>
  </si>
  <si>
    <t>AVITISubmissionForm!$E58</t>
  </si>
  <si>
    <t>AVITISubmissionForm!$F58</t>
  </si>
  <si>
    <t>AVITISubmissionForm!$C59</t>
  </si>
  <si>
    <t>AVITISubmissionForm!$D59</t>
  </si>
  <si>
    <t>AVITISubmissionForm!$E59</t>
  </si>
  <si>
    <t>AVITISubmissionForm!$F59</t>
  </si>
  <si>
    <t>AVITISubmissionForm!$C60</t>
  </si>
  <si>
    <t>AVITISubmissionForm!$D60</t>
  </si>
  <si>
    <t>AVITISubmissionForm!$E60</t>
  </si>
  <si>
    <t>AVITISubmissionForm!$F60</t>
  </si>
  <si>
    <t>AVITISubmissionForm!$C61</t>
  </si>
  <si>
    <t>AVITISubmissionForm!$D61</t>
  </si>
  <si>
    <t>AVITISubmissionForm!$E61</t>
  </si>
  <si>
    <t>AVITISubmissionForm!$F61</t>
  </si>
  <si>
    <t>AVITISubmissionForm!$C62</t>
  </si>
  <si>
    <t>AVITISubmissionForm!$D62</t>
  </si>
  <si>
    <t>AVITISubmissionForm!$E62</t>
  </si>
  <si>
    <t>AVITISubmissionForm!$F62</t>
  </si>
  <si>
    <t>AVITISubmissionForm!$C63</t>
  </si>
  <si>
    <t>AVITISubmissionForm!$D63</t>
  </si>
  <si>
    <t>AVITISubmissionForm!$E63</t>
  </si>
  <si>
    <t>AVITISubmissionForm!$F63</t>
  </si>
  <si>
    <t>AVITISubmissionForm!$C64</t>
  </si>
  <si>
    <t>AVITISubmissionForm!$D64</t>
  </si>
  <si>
    <t>AVITISubmissionForm!$E64</t>
  </si>
  <si>
    <t>AVITISubmissionForm!$F64</t>
  </si>
  <si>
    <t>AVITISubmissionForm!$C65</t>
  </si>
  <si>
    <t>AVITISubmissionForm!$D65</t>
  </si>
  <si>
    <t>AVITISubmissionForm!$E65</t>
  </si>
  <si>
    <t>AVITISubmissionForm!$F65</t>
  </si>
  <si>
    <t>AVITISubmissionForm!$C66</t>
  </si>
  <si>
    <t>AVITISubmissionForm!$D66</t>
  </si>
  <si>
    <t>AVITISubmissionForm!$E66</t>
  </si>
  <si>
    <t>AVITISubmissionForm!$F66</t>
  </si>
  <si>
    <t>AVITISubmissionForm!$C67</t>
  </si>
  <si>
    <t>AVITISubmissionForm!$D67</t>
  </si>
  <si>
    <t>AVITISubmissionForm!$E67</t>
  </si>
  <si>
    <t>AVITISubmissionForm!$F67</t>
  </si>
  <si>
    <t>AVITISubmissionForm!$C68</t>
  </si>
  <si>
    <t>AVITISubmissionForm!$D68</t>
  </si>
  <si>
    <t>AVITISubmissionForm!$E68</t>
  </si>
  <si>
    <t>AVITISubmissionForm!$F68</t>
  </si>
  <si>
    <t>AVITISubmissionForm!$C69</t>
  </si>
  <si>
    <t>AVITISubmissionForm!$D69</t>
  </si>
  <si>
    <t>AVITISubmissionForm!$E69</t>
  </si>
  <si>
    <t>AVITISubmissionForm!$F69</t>
  </si>
  <si>
    <t>AVITISubmissionForm!$C70</t>
  </si>
  <si>
    <t>AVITISubmissionForm!$D70</t>
  </si>
  <si>
    <t>AVITISubmissionForm!$E70</t>
  </si>
  <si>
    <t>AVITISubmissionForm!$F70</t>
  </si>
  <si>
    <t>AVITISubmissionForm!$C71</t>
  </si>
  <si>
    <t>AVITISubmissionForm!$D71</t>
  </si>
  <si>
    <t>AVITISubmissionForm!$E71</t>
  </si>
  <si>
    <t>AVITISubmissionForm!$F71</t>
  </si>
  <si>
    <t>AVITISubmissionForm!$C72</t>
  </si>
  <si>
    <t>AVITISubmissionForm!$D72</t>
  </si>
  <si>
    <t>AVITISubmissionForm!$E72</t>
  </si>
  <si>
    <t>AVITISubmissionForm!$F72</t>
  </si>
  <si>
    <t>AVITISubmissionForm!$C73</t>
  </si>
  <si>
    <t>AVITISubmissionForm!$D73</t>
  </si>
  <si>
    <t>AVITISubmissionForm!$E73</t>
  </si>
  <si>
    <t>AVITISubmissionForm!$F73</t>
  </si>
  <si>
    <t>AVITISubmissionForm!$C74</t>
  </si>
  <si>
    <t>AVITISubmissionForm!$D74</t>
  </si>
  <si>
    <t>AVITISubmissionForm!$E74</t>
  </si>
  <si>
    <t>AVITISubmissionForm!$F74</t>
  </si>
  <si>
    <t>AVITISubmissionForm!$C75</t>
  </si>
  <si>
    <t>AVITISubmissionForm!$D75</t>
  </si>
  <si>
    <t>AVITISubmissionForm!$E75</t>
  </si>
  <si>
    <t>AVITISubmissionForm!$F75</t>
  </si>
  <si>
    <t>AVITISubmissionForm!$C76</t>
  </si>
  <si>
    <t>AVITISubmissionForm!$D76</t>
  </si>
  <si>
    <t>AVITISubmissionForm!$E76</t>
  </si>
  <si>
    <t>AVITISubmissionForm!$F76</t>
  </si>
  <si>
    <t>AVITISubmissionForm!$C77</t>
  </si>
  <si>
    <t>AVITISubmissionForm!$D77</t>
  </si>
  <si>
    <t>AVITISubmissionForm!$E77</t>
  </si>
  <si>
    <t>AVITISubmissionForm!$F77</t>
  </si>
  <si>
    <t>AVITISubmissionForm!$C78</t>
  </si>
  <si>
    <t>AVITISubmissionForm!$D78</t>
  </si>
  <si>
    <t>AVITISubmissionForm!$E78</t>
  </si>
  <si>
    <t>AVITISubmissionForm!$F78</t>
  </si>
  <si>
    <t>AVITISubmissionForm!$C79</t>
  </si>
  <si>
    <t>AVITISubmissionForm!$D79</t>
  </si>
  <si>
    <t>AVITISubmissionForm!$E79</t>
  </si>
  <si>
    <t>AVITISubmissionForm!$F79</t>
  </si>
  <si>
    <t>AVITISubmissionForm!$C80</t>
  </si>
  <si>
    <t>AVITISubmissionForm!$D80</t>
  </si>
  <si>
    <t>AVITISubmissionForm!$E80</t>
  </si>
  <si>
    <t>AVITISubmissionForm!$F80</t>
  </si>
  <si>
    <t>AVITISubmissionForm!$C81</t>
  </si>
  <si>
    <t>AVITISubmissionForm!$D81</t>
  </si>
  <si>
    <t>AVITISubmissionForm!$E81</t>
  </si>
  <si>
    <t>AVITISubmissionForm!$F81</t>
  </si>
  <si>
    <t>AVITISubmissionForm!$C82</t>
  </si>
  <si>
    <t>AVITISubmissionForm!$D82</t>
  </si>
  <si>
    <t>AVITISubmissionForm!$E82</t>
  </si>
  <si>
    <t>AVITISubmissionForm!$F82</t>
  </si>
  <si>
    <t>AVITISubmissionForm!$C83</t>
  </si>
  <si>
    <t>AVITISubmissionForm!$D83</t>
  </si>
  <si>
    <t>AVITISubmissionForm!$E83</t>
  </si>
  <si>
    <t>AVITISubmissionForm!$F83</t>
  </si>
  <si>
    <t>AVITISubmissionForm!$C84</t>
  </si>
  <si>
    <t>AVITISubmissionForm!$D84</t>
  </si>
  <si>
    <t>AVITISubmissionForm!$E84</t>
  </si>
  <si>
    <t>AVITISubmissionForm!$F84</t>
  </si>
  <si>
    <t>AVITISubmissionForm!$C85</t>
  </si>
  <si>
    <t>AVITISubmissionForm!$D85</t>
  </si>
  <si>
    <t>AVITISubmissionForm!$E85</t>
  </si>
  <si>
    <t>AVITISubmissionForm!$F85</t>
  </si>
  <si>
    <t>AVITISubmissionForm!$C86</t>
  </si>
  <si>
    <t>AVITISubmissionForm!$D86</t>
  </si>
  <si>
    <t>AVITISubmissionForm!$E86</t>
  </si>
  <si>
    <t>AVITISubmissionForm!$F86</t>
  </si>
  <si>
    <t>AVITISubmissionForm!$C87</t>
  </si>
  <si>
    <t>AVITISubmissionForm!$D87</t>
  </si>
  <si>
    <t>AVITISubmissionForm!$E87</t>
  </si>
  <si>
    <t>AVITISubmissionForm!$F87</t>
  </si>
  <si>
    <t>AVITISubmissionForm!$C88</t>
  </si>
  <si>
    <t>AVITISubmissionForm!$D88</t>
  </si>
  <si>
    <t>AVITISubmissionForm!$E88</t>
  </si>
  <si>
    <t>AVITISubmissionForm!$F88</t>
  </si>
  <si>
    <t>AVITISubmissionForm!$C89</t>
  </si>
  <si>
    <t>AVITISubmissionForm!$D89</t>
  </si>
  <si>
    <t>AVITISubmissionForm!$E89</t>
  </si>
  <si>
    <t>AVITISubmissionForm!$F89</t>
  </si>
  <si>
    <t>AVITISubmissionForm!$C90</t>
  </si>
  <si>
    <t>AVITISubmissionForm!$D90</t>
  </si>
  <si>
    <t>AVITISubmissionForm!$E90</t>
  </si>
  <si>
    <t>AVITISubmissionForm!$F90</t>
  </si>
  <si>
    <t>Watchmaker RNA -- polyA mRNA</t>
  </si>
  <si>
    <t>Watchmaker RNA -- FastSelect rRNA Depletion</t>
  </si>
  <si>
    <t>1 billion reads (300 Gbp). You may order as little as 1/2 flow cell for this format</t>
  </si>
  <si>
    <t>IDT xGen MethylSeq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</si>
</sst>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;#;;@"/>
  </numFmts>
  <fonts count="34">
    <font>
      <sz val="10"/>
      <name val="Arial"/>
      <family val="2"/>
    </font>
    <font>
      <sz val="10"/>
      <name val="Lucida Grande"/>
      <family val="2"/>
    </font>
    <font>
      <sz val="10"/>
      <color indexed="10"/>
      <name val="Lucida Grande"/>
      <family val="2"/>
    </font>
    <font>
      <sz val="10"/>
      <color indexed="11"/>
      <name val="Lucida Grande"/>
      <family val="2"/>
    </font>
    <font>
      <i/>
      <sz val="12"/>
      <color indexed="9"/>
      <name val="Lucidia Grande"/>
    </font>
    <font>
      <sz val="12"/>
      <color indexed="8"/>
      <name val="Lucidia Grande"/>
    </font>
    <font>
      <sz val="10"/>
      <color theme="0"/>
      <name val="Lucida Grande"/>
      <family val="2"/>
    </font>
    <font>
      <sz val="18"/>
      <color theme="0"/>
      <name val="Lucida Grande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color rgb="FF000000"/>
      <name val="Calibri"/>
      <family val="2"/>
      <scheme val="minor"/>
    </font>
    <font>
      <sz val="12"/>
      <name val="Lucida Grande"/>
      <family val="2"/>
    </font>
    <font>
      <sz val="26"/>
      <color theme="3" tint="0.39997558519241921"/>
      <name val="Lucida Grande"/>
      <family val="2"/>
    </font>
    <font>
      <sz val="26"/>
      <color rgb="FF367BCD"/>
      <name val="Lucida Grande"/>
      <family val="2"/>
    </font>
    <font>
      <sz val="12"/>
      <color rgb="FF367BCD"/>
      <name val="Lucidia Grande"/>
    </font>
    <font>
      <sz val="22"/>
      <color theme="5" tint="-0.499984740745262"/>
      <name val="Lucida Grande"/>
      <family val="2"/>
    </font>
    <font>
      <sz val="48"/>
      <color rgb="FF367BCD"/>
      <name val="Lucida Grande"/>
      <family val="2"/>
    </font>
    <font>
      <sz val="14"/>
      <color indexed="8"/>
      <name val="Lucida Grande"/>
      <family val="2"/>
    </font>
    <font>
      <sz val="12"/>
      <color indexed="8"/>
      <name val="Lucida Grande"/>
      <family val="2"/>
    </font>
    <font>
      <sz val="18"/>
      <color theme="0" tint="-4.9989318521683403E-2"/>
      <name val="Lucida Grande"/>
      <family val="2"/>
    </font>
    <font>
      <b/>
      <sz val="13"/>
      <color theme="5" tint="-0.249977111117893"/>
      <name val="Lucida Grande"/>
      <family val="2"/>
    </font>
    <font>
      <b/>
      <sz val="14"/>
      <color indexed="8"/>
      <name val="Lucida Grande"/>
      <family val="2"/>
    </font>
    <font>
      <b/>
      <sz val="14"/>
      <color theme="1"/>
      <name val="Lucida Grande"/>
      <family val="2"/>
    </font>
    <font>
      <sz val="14"/>
      <color theme="0"/>
      <name val="Lucida Grande"/>
      <family val="2"/>
    </font>
    <font>
      <b/>
      <sz val="12"/>
      <name val="Lucida Grande"/>
      <family val="2"/>
    </font>
    <font>
      <sz val="14"/>
      <color rgb="FFFF0000"/>
      <name val="Lucida Grande"/>
      <family val="2"/>
    </font>
    <font>
      <sz val="14"/>
      <color rgb="FF0432FF"/>
      <name val="Lucida Grande"/>
      <family val="2"/>
    </font>
    <font>
      <b/>
      <sz val="14"/>
      <color rgb="FF7030A0"/>
      <name val="Lucida Grande"/>
      <family val="2"/>
    </font>
    <font>
      <b/>
      <sz val="14"/>
      <name val="Lucida Grande"/>
      <family val="2"/>
    </font>
    <font>
      <sz val="18"/>
      <color rgb="FFFF0000"/>
      <name val="Lucida Grande"/>
      <family val="2"/>
    </font>
    <font>
      <b/>
      <sz val="10"/>
      <name val="Lucida Grande"/>
      <family val="2"/>
    </font>
    <font>
      <sz val="8"/>
      <name val="Arial"/>
      <family val="2"/>
    </font>
    <font>
      <b/>
      <sz val="16"/>
      <color indexed="8"/>
      <name val="Lucida Grande"/>
      <family val="2"/>
    </font>
    <font>
      <b/>
      <sz val="16"/>
      <color rgb="FFFF0000"/>
      <name val="Lucida Grande"/>
      <family val="2"/>
    </font>
  </fonts>
  <fills count="10">
    <fill>
      <patternFill patternType="none"/>
    </fill>
    <fill>
      <patternFill patternType="gray125"/>
    </fill>
    <fill>
      <patternFill patternType="solid">
        <fgColor rgb="FF3A4E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30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1" fillId="0" borderId="0" xfId="0" applyFont="1"/>
    <xf numFmtId="49" fontId="1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49" fontId="10" fillId="0" borderId="1" xfId="0" applyNumberFormat="1" applyFont="1" applyBorder="1" applyAlignment="1" applyProtection="1">
      <alignment horizontal="right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0" fontId="15" fillId="0" borderId="0" xfId="0" applyFont="1"/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1" fillId="0" borderId="0" xfId="0" applyNumberFormat="1" applyFont="1" applyAlignment="1" applyProtection="1">
      <alignment vertical="center"/>
      <protection hidden="1"/>
    </xf>
    <xf numFmtId="0" fontId="18" fillId="6" borderId="0" xfId="0" applyFont="1" applyFill="1" applyAlignment="1">
      <alignment horizontal="right" vertical="center"/>
    </xf>
    <xf numFmtId="0" fontId="2" fillId="7" borderId="0" xfId="0" applyFont="1" applyFill="1" applyAlignment="1" applyProtection="1">
      <alignment vertical="center"/>
      <protection hidden="1"/>
    </xf>
    <xf numFmtId="0" fontId="1" fillId="7" borderId="0" xfId="0" applyFont="1" applyFill="1" applyAlignment="1" applyProtection="1">
      <alignment vertical="center"/>
      <protection hidden="1"/>
    </xf>
    <xf numFmtId="0" fontId="23" fillId="4" borderId="4" xfId="0" applyFont="1" applyFill="1" applyBorder="1" applyAlignment="1" applyProtection="1">
      <alignment horizontal="center" vertical="center" wrapText="1"/>
      <protection locked="0"/>
    </xf>
    <xf numFmtId="1" fontId="24" fillId="0" borderId="2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1" fillId="6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165" fontId="18" fillId="6" borderId="0" xfId="0" applyNumberFormat="1" applyFont="1" applyFill="1" applyAlignment="1">
      <alignment horizontal="right" vertical="center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 wrapText="1"/>
      <protection hidden="1"/>
    </xf>
    <xf numFmtId="1" fontId="1" fillId="0" borderId="0" xfId="0" applyNumberFormat="1" applyFont="1" applyProtection="1">
      <protection hidden="1"/>
    </xf>
    <xf numFmtId="0" fontId="30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18" fillId="6" borderId="6" xfId="0" applyFont="1" applyFill="1" applyBorder="1" applyAlignment="1">
      <alignment horizontal="right" vertical="center"/>
    </xf>
    <xf numFmtId="0" fontId="12" fillId="9" borderId="0" xfId="0" applyFont="1" applyFill="1" applyAlignment="1">
      <alignment horizontal="right" vertical="center" wrapText="1"/>
    </xf>
    <xf numFmtId="0" fontId="16" fillId="9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9" fillId="8" borderId="0" xfId="0" applyFont="1" applyFill="1" applyAlignment="1">
      <alignment horizontal="center" vertical="center"/>
    </xf>
    <xf numFmtId="0" fontId="27" fillId="0" borderId="0" xfId="0" applyFont="1"/>
    <xf numFmtId="0" fontId="13" fillId="9" borderId="0" xfId="0" applyFont="1" applyFill="1" applyAlignment="1">
      <alignment vertical="center" wrapText="1"/>
    </xf>
    <xf numFmtId="0" fontId="12" fillId="9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8" fillId="6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4" fillId="9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top" wrapText="1"/>
    </xf>
  </cellXfs>
  <cellStyles count="23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</cellStyles>
  <dxfs count="3">
    <dxf>
      <fill>
        <patternFill>
          <bgColor theme="1" tint="0.14996795556505021"/>
        </patternFill>
      </fill>
    </dxf>
    <dxf>
      <font>
        <color auto="1"/>
      </font>
      <fill>
        <patternFill patternType="solid">
          <fgColor indexed="64"/>
          <bgColor theme="0" tint="-0.34998626667073579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  <color rgb="FF42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gtsf@msu.edu?subject=NovaSeq%20submission%20form%20help" TargetMode="External"/><Relationship Id="rId2" Type="http://schemas.openxmlformats.org/officeDocument/2006/relationships/hyperlink" Target="mailto:gtsf@msu.edu,tjugumh1@msu.edu?subject=Cell%20ID%20submission%20form%20help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gtsf@msu.edu?subject=Illumina%20submission%20form%20help" TargetMode="External"/><Relationship Id="rId4" Type="http://schemas.openxmlformats.org/officeDocument/2006/relationships/hyperlink" Target="https://msu.claritylims.com/lab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646953</xdr:colOff>
      <xdr:row>0</xdr:row>
      <xdr:rowOff>87405</xdr:rowOff>
    </xdr:from>
    <xdr:to>
      <xdr:col>8</xdr:col>
      <xdr:colOff>507649</xdr:colOff>
      <xdr:row>2</xdr:row>
      <xdr:rowOff>378042</xdr:rowOff>
    </xdr:to>
    <xdr:pic>
      <xdr:nvPicPr>
        <xdr:cNvPr id="5" name="Picture 4" descr="Clarity LIMS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8653" y="87405"/>
          <a:ext cx="2527696" cy="925637"/>
        </a:xfrm>
        <a:prstGeom prst="rect">
          <a:avLst/>
        </a:prstGeom>
      </xdr:spPr>
    </xdr:pic>
    <xdr:clientData/>
  </xdr:twoCellAnchor>
  <xdr:twoCellAnchor>
    <xdr:from>
      <xdr:col>6</xdr:col>
      <xdr:colOff>228600</xdr:colOff>
      <xdr:row>8</xdr:row>
      <xdr:rowOff>12700</xdr:rowOff>
    </xdr:from>
    <xdr:to>
      <xdr:col>7</xdr:col>
      <xdr:colOff>266700</xdr:colOff>
      <xdr:row>9</xdr:row>
      <xdr:rowOff>12700</xdr:rowOff>
    </xdr:to>
    <xdr:sp macro="" textlink="">
      <xdr:nvSpPr>
        <xdr:cNvPr id="2" name="TextBox 1">
          <a:hlinkClick xmlns:r="http://schemas.openxmlformats.org/officeDocument/2006/relationships" r:id="rId2" tooltip="Send Email to RTSF Genomics Core"/>
          <a:extLst>
            <a:ext uri="{FF2B5EF4-FFF2-40B4-BE49-F238E27FC236}">
              <a16:creationId xmlns:a16="http://schemas.microsoft.com/office/drawing/2014/main" id="{82637826-2B70-2C41-882A-A4700F79CEB2}"/>
            </a:ext>
          </a:extLst>
        </xdr:cNvPr>
        <xdr:cNvSpPr txBox="1"/>
      </xdr:nvSpPr>
      <xdr:spPr>
        <a:xfrm>
          <a:off x="10718800" y="2095500"/>
          <a:ext cx="1282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1943100</xdr:colOff>
      <xdr:row>8</xdr:row>
      <xdr:rowOff>25400</xdr:rowOff>
    </xdr:from>
    <xdr:to>
      <xdr:col>6</xdr:col>
      <xdr:colOff>952500</xdr:colOff>
      <xdr:row>9</xdr:row>
      <xdr:rowOff>12700</xdr:rowOff>
    </xdr:to>
    <xdr:sp macro="" textlink="">
      <xdr:nvSpPr>
        <xdr:cNvPr id="4" name="TextBox 3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283A7673-00EB-614D-9BE9-2ED8585D5BFF}"/>
            </a:ext>
          </a:extLst>
        </xdr:cNvPr>
        <xdr:cNvSpPr txBox="1"/>
      </xdr:nvSpPr>
      <xdr:spPr>
        <a:xfrm>
          <a:off x="10680700" y="2400300"/>
          <a:ext cx="13335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774700</xdr:colOff>
      <xdr:row>18</xdr:row>
      <xdr:rowOff>38100</xdr:rowOff>
    </xdr:from>
    <xdr:to>
      <xdr:col>4</xdr:col>
      <xdr:colOff>266700</xdr:colOff>
      <xdr:row>19</xdr:row>
      <xdr:rowOff>25400</xdr:rowOff>
    </xdr:to>
    <xdr:sp macro="" textlink="">
      <xdr:nvSpPr>
        <xdr:cNvPr id="6" name="TextBox 5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243C0E3C-C5AB-1549-BADB-55BE120A2231}"/>
            </a:ext>
          </a:extLst>
        </xdr:cNvPr>
        <xdr:cNvSpPr txBox="1"/>
      </xdr:nvSpPr>
      <xdr:spPr>
        <a:xfrm>
          <a:off x="5867400" y="5384800"/>
          <a:ext cx="12827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596900</xdr:colOff>
      <xdr:row>27</xdr:row>
      <xdr:rowOff>25400</xdr:rowOff>
    </xdr:from>
    <xdr:to>
      <xdr:col>6</xdr:col>
      <xdr:colOff>1384300</xdr:colOff>
      <xdr:row>28</xdr:row>
      <xdr:rowOff>12700</xdr:rowOff>
    </xdr:to>
    <xdr:sp macro="" textlink="">
      <xdr:nvSpPr>
        <xdr:cNvPr id="3" name="TextBox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F6C610-BE91-0041-AAFC-B34B4CEF5F53}"/>
            </a:ext>
          </a:extLst>
        </xdr:cNvPr>
        <xdr:cNvSpPr txBox="1"/>
      </xdr:nvSpPr>
      <xdr:spPr>
        <a:xfrm>
          <a:off x="9334500" y="7429500"/>
          <a:ext cx="31115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393700</xdr:colOff>
      <xdr:row>3</xdr:row>
      <xdr:rowOff>50800</xdr:rowOff>
    </xdr:from>
    <xdr:to>
      <xdr:col>4</xdr:col>
      <xdr:colOff>1397000</xdr:colOff>
      <xdr:row>3</xdr:row>
      <xdr:rowOff>215900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F5F830-976A-6F40-A3C1-A49FC2F706D5}"/>
            </a:ext>
          </a:extLst>
        </xdr:cNvPr>
        <xdr:cNvSpPr txBox="1"/>
      </xdr:nvSpPr>
      <xdr:spPr>
        <a:xfrm>
          <a:off x="7213600" y="1003300"/>
          <a:ext cx="1003300" cy="165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workbookViewId="0">
      <pane ySplit="3" topLeftCell="A4" activePane="bottomLeft" state="frozen"/>
      <selection pane="bottomLeft"/>
    </sheetView>
  </sheetViews>
  <sheetFormatPr baseColWidth="10" defaultRowHeight="13"/>
  <cols>
    <col min="1" max="1" width="18" bestFit="1" customWidth="1"/>
    <col min="2" max="2" width="14.83203125" bestFit="1" customWidth="1"/>
    <col min="3" max="3" width="14.83203125" customWidth="1"/>
    <col min="4" max="4" width="19.83203125" bestFit="1" customWidth="1"/>
    <col min="5" max="5" width="14.5" bestFit="1" customWidth="1"/>
    <col min="6" max="6" width="10.5" bestFit="1" customWidth="1"/>
    <col min="7" max="8" width="21.5" customWidth="1"/>
    <col min="9" max="9" width="21.5" bestFit="1" customWidth="1"/>
    <col min="10" max="11" width="21.1640625" bestFit="1" customWidth="1"/>
    <col min="12" max="12" width="14" bestFit="1" customWidth="1"/>
    <col min="13" max="13" width="15.5" bestFit="1" customWidth="1"/>
    <col min="15" max="18" width="25" customWidth="1"/>
  </cols>
  <sheetData>
    <row r="1" spans="1:18">
      <c r="A1" t="s">
        <v>0</v>
      </c>
    </row>
    <row r="2" spans="1:18">
      <c r="A2" t="s">
        <v>1</v>
      </c>
      <c r="B2" t="s">
        <v>4</v>
      </c>
      <c r="C2" t="s">
        <v>52</v>
      </c>
      <c r="D2" t="s">
        <v>6</v>
      </c>
      <c r="E2" t="s">
        <v>18</v>
      </c>
      <c r="F2" t="s">
        <v>8</v>
      </c>
      <c r="G2" t="s">
        <v>50</v>
      </c>
      <c r="H2" t="s">
        <v>53</v>
      </c>
      <c r="I2" t="s">
        <v>5</v>
      </c>
      <c r="J2" t="s">
        <v>7</v>
      </c>
      <c r="K2" t="s">
        <v>12</v>
      </c>
      <c r="L2" t="s">
        <v>10</v>
      </c>
      <c r="M2" t="s">
        <v>9</v>
      </c>
    </row>
    <row r="3" spans="1:18">
      <c r="A3" t="s">
        <v>2</v>
      </c>
    </row>
    <row r="4" spans="1:18">
      <c r="A4" t="s">
        <v>3</v>
      </c>
    </row>
    <row r="5" spans="1:18">
      <c r="A5" t="str">
        <f ca="1">IF(ISBLANK(INDIRECT($O5)),"",INDIRECT($O5))</f>
        <v/>
      </c>
      <c r="B5" t="str">
        <f t="shared" ref="B5:B51" ca="1" si="0">IF(ISBLANK(INDIRECT($O5)),"",INDIRECT($B$53))</f>
        <v/>
      </c>
      <c r="C5" t="str">
        <f t="shared" ref="C5:C51" ca="1" si="1">IF(ISBLANK(INDIRECT($O5)),"",INDIRECT($C$53))</f>
        <v/>
      </c>
      <c r="D5" t="str">
        <f t="shared" ref="D5:D51" ca="1" si="2">IF(ISBLANK(INDIRECT($O5)),"",INDIRECT($D$53))</f>
        <v/>
      </c>
      <c r="E5" t="str">
        <f t="shared" ref="E5:E51" ca="1" si="3">IF(ISBLANK(INDIRECT($O5)),"",INDIRECT($E$53))</f>
        <v/>
      </c>
      <c r="F5" t="str">
        <f ca="1">IF(ISBLANK(INDIRECT($O5)),"","Yes")</f>
        <v/>
      </c>
      <c r="G5" t="str">
        <f t="shared" ref="G5:G51" ca="1" si="4">IF(ISBLANK(INDIRECT($O5)),"",INDIRECT($G$53))</f>
        <v/>
      </c>
      <c r="H5" t="str">
        <f t="shared" ref="H5:H51" ca="1" si="5">IF(ISBLANK(INDIRECT($O5)),"",INDIRECT($H$53))</f>
        <v/>
      </c>
      <c r="I5" t="str">
        <f t="shared" ref="I5:I51" ca="1" si="6">IF(ISBLANK(INDIRECT($O5)),"",INDIRECT($I$53)/COUNTA(INDIRECT($I$54)))</f>
        <v/>
      </c>
      <c r="J5" t="str">
        <f t="shared" ref="J5:J51" ca="1" si="7">IF(ISBLANK(INDIRECT($O5)),"",INDIRECT($J$53))</f>
        <v/>
      </c>
      <c r="K5" t="str">
        <f ca="1">IF(ISBLANK(INDIRECT($O5)),"",INDIRECT($P5))</f>
        <v/>
      </c>
      <c r="L5" t="str">
        <f ca="1">IF(ISBLANK(INDIRECT($O5)),"",INDIRECT($Q5))</f>
        <v/>
      </c>
      <c r="M5" t="str">
        <f ca="1">IF(ISBLANK(INDIRECT($O5)),"",INDIRECT($R5))</f>
        <v/>
      </c>
      <c r="O5" t="s">
        <v>133</v>
      </c>
      <c r="P5" t="s">
        <v>134</v>
      </c>
      <c r="Q5" t="s">
        <v>135</v>
      </c>
      <c r="R5" t="s">
        <v>136</v>
      </c>
    </row>
    <row r="6" spans="1:18">
      <c r="A6" t="str">
        <f t="shared" ref="A6:A51" ca="1" si="8">IF(ISBLANK(INDIRECT($O6)),"",INDIRECT($O6))</f>
        <v/>
      </c>
      <c r="B6" t="str">
        <f t="shared" ca="1" si="0"/>
        <v/>
      </c>
      <c r="C6" t="str">
        <f t="shared" ca="1" si="1"/>
        <v/>
      </c>
      <c r="D6" t="str">
        <f t="shared" ca="1" si="2"/>
        <v/>
      </c>
      <c r="E6" t="str">
        <f t="shared" ca="1" si="3"/>
        <v/>
      </c>
      <c r="F6" t="str">
        <f t="shared" ref="F6:F51" ca="1" si="9">IF(ISBLANK(INDIRECT($O6)),"","Yes")</f>
        <v/>
      </c>
      <c r="G6" t="str">
        <f t="shared" ca="1" si="4"/>
        <v/>
      </c>
      <c r="H6" t="str">
        <f t="shared" ca="1" si="5"/>
        <v/>
      </c>
      <c r="I6" t="str">
        <f t="shared" ca="1" si="6"/>
        <v/>
      </c>
      <c r="J6" t="str">
        <f t="shared" ca="1" si="7"/>
        <v/>
      </c>
      <c r="K6" t="str">
        <f t="shared" ref="K6:K51" ca="1" si="10">IF(ISBLANK(INDIRECT($O6)),"",INDIRECT($P6))</f>
        <v/>
      </c>
      <c r="L6" t="str">
        <f t="shared" ref="L6:L51" ca="1" si="11">IF(ISBLANK(INDIRECT($O6)),"",INDIRECT($Q6))</f>
        <v/>
      </c>
      <c r="M6" t="str">
        <f t="shared" ref="M6:M51" ca="1" si="12">IF(ISBLANK(INDIRECT($O6)),"",INDIRECT($R6))</f>
        <v/>
      </c>
      <c r="O6" t="s">
        <v>137</v>
      </c>
      <c r="P6" t="s">
        <v>138</v>
      </c>
      <c r="Q6" t="s">
        <v>139</v>
      </c>
      <c r="R6" t="s">
        <v>140</v>
      </c>
    </row>
    <row r="7" spans="1:18">
      <c r="A7" t="str">
        <f t="shared" ca="1" si="8"/>
        <v/>
      </c>
      <c r="B7" t="str">
        <f t="shared" ca="1" si="0"/>
        <v/>
      </c>
      <c r="C7" t="str">
        <f t="shared" ca="1" si="1"/>
        <v/>
      </c>
      <c r="D7" t="str">
        <f t="shared" ca="1" si="2"/>
        <v/>
      </c>
      <c r="E7" t="str">
        <f t="shared" ca="1" si="3"/>
        <v/>
      </c>
      <c r="F7" t="str">
        <f t="shared" ca="1" si="9"/>
        <v/>
      </c>
      <c r="G7" t="str">
        <f t="shared" ca="1" si="4"/>
        <v/>
      </c>
      <c r="H7" t="str">
        <f t="shared" ca="1" si="5"/>
        <v/>
      </c>
      <c r="I7" t="str">
        <f t="shared" ca="1" si="6"/>
        <v/>
      </c>
      <c r="J7" t="str">
        <f t="shared" ca="1" si="7"/>
        <v/>
      </c>
      <c r="K7" t="str">
        <f t="shared" ca="1" si="10"/>
        <v/>
      </c>
      <c r="L7" t="str">
        <f t="shared" ca="1" si="11"/>
        <v/>
      </c>
      <c r="M7" t="str">
        <f t="shared" ca="1" si="12"/>
        <v/>
      </c>
      <c r="O7" t="s">
        <v>141</v>
      </c>
      <c r="P7" t="s">
        <v>142</v>
      </c>
      <c r="Q7" t="s">
        <v>143</v>
      </c>
      <c r="R7" t="s">
        <v>144</v>
      </c>
    </row>
    <row r="8" spans="1:18">
      <c r="A8" t="str">
        <f t="shared" ca="1" si="8"/>
        <v/>
      </c>
      <c r="B8" t="str">
        <f t="shared" ca="1" si="0"/>
        <v/>
      </c>
      <c r="C8" t="str">
        <f t="shared" ca="1" si="1"/>
        <v/>
      </c>
      <c r="D8" t="str">
        <f t="shared" ca="1" si="2"/>
        <v/>
      </c>
      <c r="E8" t="str">
        <f t="shared" ca="1" si="3"/>
        <v/>
      </c>
      <c r="F8" t="str">
        <f t="shared" ca="1" si="9"/>
        <v/>
      </c>
      <c r="G8" t="str">
        <f t="shared" ca="1" si="4"/>
        <v/>
      </c>
      <c r="H8" t="str">
        <f t="shared" ca="1" si="5"/>
        <v/>
      </c>
      <c r="I8" t="str">
        <f t="shared" ca="1" si="6"/>
        <v/>
      </c>
      <c r="J8" t="str">
        <f t="shared" ca="1" si="7"/>
        <v/>
      </c>
      <c r="K8" t="str">
        <f t="shared" ca="1" si="10"/>
        <v/>
      </c>
      <c r="L8" t="str">
        <f t="shared" ca="1" si="11"/>
        <v/>
      </c>
      <c r="M8" t="str">
        <f t="shared" ca="1" si="12"/>
        <v/>
      </c>
      <c r="O8" t="s">
        <v>145</v>
      </c>
      <c r="P8" t="s">
        <v>146</v>
      </c>
      <c r="Q8" t="s">
        <v>147</v>
      </c>
      <c r="R8" t="s">
        <v>148</v>
      </c>
    </row>
    <row r="9" spans="1:18">
      <c r="A9" t="str">
        <f t="shared" ca="1" si="8"/>
        <v/>
      </c>
      <c r="B9" t="str">
        <f t="shared" ca="1" si="0"/>
        <v/>
      </c>
      <c r="C9" t="str">
        <f t="shared" ca="1" si="1"/>
        <v/>
      </c>
      <c r="D9" t="str">
        <f t="shared" ca="1" si="2"/>
        <v/>
      </c>
      <c r="E9" t="str">
        <f t="shared" ca="1" si="3"/>
        <v/>
      </c>
      <c r="F9" t="str">
        <f t="shared" ca="1" si="9"/>
        <v/>
      </c>
      <c r="G9" t="str">
        <f t="shared" ca="1" si="4"/>
        <v/>
      </c>
      <c r="H9" t="str">
        <f t="shared" ca="1" si="5"/>
        <v/>
      </c>
      <c r="I9" t="str">
        <f t="shared" ca="1" si="6"/>
        <v/>
      </c>
      <c r="J9" t="str">
        <f t="shared" ca="1" si="7"/>
        <v/>
      </c>
      <c r="K9" t="str">
        <f t="shared" ca="1" si="10"/>
        <v/>
      </c>
      <c r="L9" t="str">
        <f t="shared" ca="1" si="11"/>
        <v/>
      </c>
      <c r="M9" t="str">
        <f t="shared" ca="1" si="12"/>
        <v/>
      </c>
      <c r="O9" t="s">
        <v>149</v>
      </c>
      <c r="P9" t="s">
        <v>150</v>
      </c>
      <c r="Q9" t="s">
        <v>151</v>
      </c>
      <c r="R9" t="s">
        <v>152</v>
      </c>
    </row>
    <row r="10" spans="1:18">
      <c r="A10" t="str">
        <f t="shared" ca="1" si="8"/>
        <v/>
      </c>
      <c r="B10" t="str">
        <f t="shared" ca="1" si="0"/>
        <v/>
      </c>
      <c r="C10" t="str">
        <f t="shared" ca="1" si="1"/>
        <v/>
      </c>
      <c r="D10" t="str">
        <f t="shared" ca="1" si="2"/>
        <v/>
      </c>
      <c r="E10" t="str">
        <f t="shared" ca="1" si="3"/>
        <v/>
      </c>
      <c r="F10" t="str">
        <f t="shared" ca="1" si="9"/>
        <v/>
      </c>
      <c r="G10" t="str">
        <f t="shared" ca="1" si="4"/>
        <v/>
      </c>
      <c r="H10" t="str">
        <f t="shared" ca="1" si="5"/>
        <v/>
      </c>
      <c r="I10" t="str">
        <f t="shared" ca="1" si="6"/>
        <v/>
      </c>
      <c r="J10" t="str">
        <f t="shared" ca="1" si="7"/>
        <v/>
      </c>
      <c r="K10" t="str">
        <f t="shared" ca="1" si="10"/>
        <v/>
      </c>
      <c r="L10" t="str">
        <f t="shared" ca="1" si="11"/>
        <v/>
      </c>
      <c r="M10" t="str">
        <f t="shared" ca="1" si="12"/>
        <v/>
      </c>
      <c r="O10" t="s">
        <v>153</v>
      </c>
      <c r="P10" t="s">
        <v>154</v>
      </c>
      <c r="Q10" t="s">
        <v>155</v>
      </c>
      <c r="R10" t="s">
        <v>156</v>
      </c>
    </row>
    <row r="11" spans="1:18">
      <c r="A11" t="str">
        <f t="shared" ca="1" si="8"/>
        <v/>
      </c>
      <c r="B11" t="str">
        <f t="shared" ca="1" si="0"/>
        <v/>
      </c>
      <c r="C11" t="str">
        <f t="shared" ca="1" si="1"/>
        <v/>
      </c>
      <c r="D11" t="str">
        <f t="shared" ca="1" si="2"/>
        <v/>
      </c>
      <c r="E11" t="str">
        <f t="shared" ca="1" si="3"/>
        <v/>
      </c>
      <c r="F11" t="str">
        <f t="shared" ca="1" si="9"/>
        <v/>
      </c>
      <c r="G11" t="str">
        <f t="shared" ca="1" si="4"/>
        <v/>
      </c>
      <c r="H11" t="str">
        <f t="shared" ca="1" si="5"/>
        <v/>
      </c>
      <c r="I11" t="str">
        <f t="shared" ca="1" si="6"/>
        <v/>
      </c>
      <c r="J11" t="str">
        <f t="shared" ca="1" si="7"/>
        <v/>
      </c>
      <c r="K11" t="str">
        <f t="shared" ca="1" si="10"/>
        <v/>
      </c>
      <c r="L11" t="str">
        <f t="shared" ca="1" si="11"/>
        <v/>
      </c>
      <c r="M11" t="str">
        <f t="shared" ca="1" si="12"/>
        <v/>
      </c>
      <c r="O11" t="s">
        <v>157</v>
      </c>
      <c r="P11" t="s">
        <v>158</v>
      </c>
      <c r="Q11" t="s">
        <v>159</v>
      </c>
      <c r="R11" t="s">
        <v>160</v>
      </c>
    </row>
    <row r="12" spans="1:18">
      <c r="A12" t="str">
        <f t="shared" ca="1" si="8"/>
        <v/>
      </c>
      <c r="B12" t="str">
        <f t="shared" ca="1" si="0"/>
        <v/>
      </c>
      <c r="C12" t="str">
        <f t="shared" ca="1" si="1"/>
        <v/>
      </c>
      <c r="D12" t="str">
        <f t="shared" ca="1" si="2"/>
        <v/>
      </c>
      <c r="E12" t="str">
        <f t="shared" ca="1" si="3"/>
        <v/>
      </c>
      <c r="F12" t="str">
        <f t="shared" ca="1" si="9"/>
        <v/>
      </c>
      <c r="G12" t="str">
        <f t="shared" ca="1" si="4"/>
        <v/>
      </c>
      <c r="H12" t="str">
        <f t="shared" ca="1" si="5"/>
        <v/>
      </c>
      <c r="I12" t="str">
        <f t="shared" ca="1" si="6"/>
        <v/>
      </c>
      <c r="J12" t="str">
        <f t="shared" ca="1" si="7"/>
        <v/>
      </c>
      <c r="K12" t="str">
        <f t="shared" ca="1" si="10"/>
        <v/>
      </c>
      <c r="L12" t="str">
        <f t="shared" ca="1" si="11"/>
        <v/>
      </c>
      <c r="M12" t="str">
        <f t="shared" ca="1" si="12"/>
        <v/>
      </c>
      <c r="O12" t="s">
        <v>161</v>
      </c>
      <c r="P12" t="s">
        <v>162</v>
      </c>
      <c r="Q12" t="s">
        <v>163</v>
      </c>
      <c r="R12" t="s">
        <v>164</v>
      </c>
    </row>
    <row r="13" spans="1:18">
      <c r="A13" t="str">
        <f t="shared" ca="1" si="8"/>
        <v/>
      </c>
      <c r="B13" t="str">
        <f t="shared" ca="1" si="0"/>
        <v/>
      </c>
      <c r="C13" t="str">
        <f t="shared" ca="1" si="1"/>
        <v/>
      </c>
      <c r="D13" t="str">
        <f t="shared" ca="1" si="2"/>
        <v/>
      </c>
      <c r="E13" t="str">
        <f t="shared" ca="1" si="3"/>
        <v/>
      </c>
      <c r="F13" t="str">
        <f t="shared" ca="1" si="9"/>
        <v/>
      </c>
      <c r="G13" t="str">
        <f t="shared" ca="1" si="4"/>
        <v/>
      </c>
      <c r="H13" t="str">
        <f t="shared" ca="1" si="5"/>
        <v/>
      </c>
      <c r="I13" t="str">
        <f t="shared" ca="1" si="6"/>
        <v/>
      </c>
      <c r="J13" t="str">
        <f t="shared" ca="1" si="7"/>
        <v/>
      </c>
      <c r="K13" t="str">
        <f t="shared" ca="1" si="10"/>
        <v/>
      </c>
      <c r="L13" t="str">
        <f t="shared" ca="1" si="11"/>
        <v/>
      </c>
      <c r="M13" t="str">
        <f t="shared" ca="1" si="12"/>
        <v/>
      </c>
      <c r="O13" t="s">
        <v>165</v>
      </c>
      <c r="P13" t="s">
        <v>166</v>
      </c>
      <c r="Q13" t="s">
        <v>167</v>
      </c>
      <c r="R13" t="s">
        <v>168</v>
      </c>
    </row>
    <row r="14" spans="1:18">
      <c r="A14" t="str">
        <f t="shared" ca="1" si="8"/>
        <v/>
      </c>
      <c r="B14" t="str">
        <f t="shared" ca="1" si="0"/>
        <v/>
      </c>
      <c r="C14" t="str">
        <f t="shared" ca="1" si="1"/>
        <v/>
      </c>
      <c r="D14" t="str">
        <f t="shared" ca="1" si="2"/>
        <v/>
      </c>
      <c r="E14" t="str">
        <f t="shared" ca="1" si="3"/>
        <v/>
      </c>
      <c r="F14" t="str">
        <f t="shared" ca="1" si="9"/>
        <v/>
      </c>
      <c r="G14" t="str">
        <f t="shared" ca="1" si="4"/>
        <v/>
      </c>
      <c r="H14" t="str">
        <f t="shared" ca="1" si="5"/>
        <v/>
      </c>
      <c r="I14" t="str">
        <f t="shared" ca="1" si="6"/>
        <v/>
      </c>
      <c r="J14" t="str">
        <f t="shared" ca="1" si="7"/>
        <v/>
      </c>
      <c r="K14" t="str">
        <f t="shared" ca="1" si="10"/>
        <v/>
      </c>
      <c r="L14" t="str">
        <f t="shared" ca="1" si="11"/>
        <v/>
      </c>
      <c r="M14" t="str">
        <f t="shared" ca="1" si="12"/>
        <v/>
      </c>
      <c r="O14" t="s">
        <v>169</v>
      </c>
      <c r="P14" t="s">
        <v>170</v>
      </c>
      <c r="Q14" t="s">
        <v>171</v>
      </c>
      <c r="R14" t="s">
        <v>172</v>
      </c>
    </row>
    <row r="15" spans="1:18">
      <c r="A15" t="str">
        <f t="shared" ca="1" si="8"/>
        <v/>
      </c>
      <c r="B15" t="str">
        <f t="shared" ca="1" si="0"/>
        <v/>
      </c>
      <c r="C15" t="str">
        <f t="shared" ca="1" si="1"/>
        <v/>
      </c>
      <c r="D15" t="str">
        <f t="shared" ca="1" si="2"/>
        <v/>
      </c>
      <c r="E15" t="str">
        <f t="shared" ca="1" si="3"/>
        <v/>
      </c>
      <c r="F15" t="str">
        <f t="shared" ca="1" si="9"/>
        <v/>
      </c>
      <c r="G15" t="str">
        <f t="shared" ca="1" si="4"/>
        <v/>
      </c>
      <c r="H15" t="str">
        <f t="shared" ca="1" si="5"/>
        <v/>
      </c>
      <c r="I15" t="str">
        <f t="shared" ca="1" si="6"/>
        <v/>
      </c>
      <c r="J15" t="str">
        <f t="shared" ca="1" si="7"/>
        <v/>
      </c>
      <c r="K15" t="str">
        <f t="shared" ca="1" si="10"/>
        <v/>
      </c>
      <c r="L15" t="str">
        <f t="shared" ca="1" si="11"/>
        <v/>
      </c>
      <c r="M15" t="str">
        <f t="shared" ca="1" si="12"/>
        <v/>
      </c>
      <c r="O15" t="s">
        <v>173</v>
      </c>
      <c r="P15" t="s">
        <v>174</v>
      </c>
      <c r="Q15" t="s">
        <v>175</v>
      </c>
      <c r="R15" t="s">
        <v>176</v>
      </c>
    </row>
    <row r="16" spans="1:18">
      <c r="A16" t="str">
        <f t="shared" ca="1" si="8"/>
        <v/>
      </c>
      <c r="B16" t="str">
        <f t="shared" ca="1" si="0"/>
        <v/>
      </c>
      <c r="C16" t="str">
        <f t="shared" ca="1" si="1"/>
        <v/>
      </c>
      <c r="D16" t="str">
        <f t="shared" ca="1" si="2"/>
        <v/>
      </c>
      <c r="E16" t="str">
        <f t="shared" ca="1" si="3"/>
        <v/>
      </c>
      <c r="F16" t="str">
        <f t="shared" ca="1" si="9"/>
        <v/>
      </c>
      <c r="G16" t="str">
        <f t="shared" ca="1" si="4"/>
        <v/>
      </c>
      <c r="H16" t="str">
        <f t="shared" ca="1" si="5"/>
        <v/>
      </c>
      <c r="I16" t="str">
        <f t="shared" ca="1" si="6"/>
        <v/>
      </c>
      <c r="J16" t="str">
        <f t="shared" ca="1" si="7"/>
        <v/>
      </c>
      <c r="K16" t="str">
        <f t="shared" ca="1" si="10"/>
        <v/>
      </c>
      <c r="L16" t="str">
        <f t="shared" ca="1" si="11"/>
        <v/>
      </c>
      <c r="M16" t="str">
        <f t="shared" ca="1" si="12"/>
        <v/>
      </c>
      <c r="O16" t="s">
        <v>177</v>
      </c>
      <c r="P16" t="s">
        <v>178</v>
      </c>
      <c r="Q16" t="s">
        <v>179</v>
      </c>
      <c r="R16" t="s">
        <v>180</v>
      </c>
    </row>
    <row r="17" spans="1:18">
      <c r="A17" t="str">
        <f t="shared" ca="1" si="8"/>
        <v/>
      </c>
      <c r="B17" t="str">
        <f t="shared" ca="1" si="0"/>
        <v/>
      </c>
      <c r="C17" t="str">
        <f t="shared" ca="1" si="1"/>
        <v/>
      </c>
      <c r="D17" t="str">
        <f t="shared" ca="1" si="2"/>
        <v/>
      </c>
      <c r="E17" t="str">
        <f t="shared" ca="1" si="3"/>
        <v/>
      </c>
      <c r="F17" t="str">
        <f t="shared" ca="1" si="9"/>
        <v/>
      </c>
      <c r="G17" t="str">
        <f t="shared" ca="1" si="4"/>
        <v/>
      </c>
      <c r="H17" t="str">
        <f t="shared" ca="1" si="5"/>
        <v/>
      </c>
      <c r="I17" t="str">
        <f t="shared" ca="1" si="6"/>
        <v/>
      </c>
      <c r="J17" t="str">
        <f t="shared" ca="1" si="7"/>
        <v/>
      </c>
      <c r="K17" t="str">
        <f t="shared" ca="1" si="10"/>
        <v/>
      </c>
      <c r="L17" t="str">
        <f t="shared" ca="1" si="11"/>
        <v/>
      </c>
      <c r="M17" t="str">
        <f t="shared" ca="1" si="12"/>
        <v/>
      </c>
      <c r="O17" t="s">
        <v>181</v>
      </c>
      <c r="P17" t="s">
        <v>182</v>
      </c>
      <c r="Q17" t="s">
        <v>183</v>
      </c>
      <c r="R17" t="s">
        <v>184</v>
      </c>
    </row>
    <row r="18" spans="1:18">
      <c r="A18" t="str">
        <f t="shared" ca="1" si="8"/>
        <v/>
      </c>
      <c r="B18" t="str">
        <f t="shared" ca="1" si="0"/>
        <v/>
      </c>
      <c r="C18" t="str">
        <f t="shared" ca="1" si="1"/>
        <v/>
      </c>
      <c r="D18" t="str">
        <f t="shared" ca="1" si="2"/>
        <v/>
      </c>
      <c r="E18" t="str">
        <f t="shared" ca="1" si="3"/>
        <v/>
      </c>
      <c r="F18" t="str">
        <f t="shared" ca="1" si="9"/>
        <v/>
      </c>
      <c r="G18" t="str">
        <f t="shared" ca="1" si="4"/>
        <v/>
      </c>
      <c r="H18" t="str">
        <f t="shared" ca="1" si="5"/>
        <v/>
      </c>
      <c r="I18" t="str">
        <f t="shared" ca="1" si="6"/>
        <v/>
      </c>
      <c r="J18" t="str">
        <f t="shared" ca="1" si="7"/>
        <v/>
      </c>
      <c r="K18" t="str">
        <f t="shared" ca="1" si="10"/>
        <v/>
      </c>
      <c r="L18" t="str">
        <f t="shared" ca="1" si="11"/>
        <v/>
      </c>
      <c r="M18" t="str">
        <f t="shared" ca="1" si="12"/>
        <v/>
      </c>
      <c r="O18" t="s">
        <v>185</v>
      </c>
      <c r="P18" t="s">
        <v>186</v>
      </c>
      <c r="Q18" t="s">
        <v>187</v>
      </c>
      <c r="R18" t="s">
        <v>188</v>
      </c>
    </row>
    <row r="19" spans="1:18">
      <c r="A19" t="str">
        <f t="shared" ca="1" si="8"/>
        <v/>
      </c>
      <c r="B19" t="str">
        <f t="shared" ca="1" si="0"/>
        <v/>
      </c>
      <c r="C19" t="str">
        <f t="shared" ca="1" si="1"/>
        <v/>
      </c>
      <c r="D19" t="str">
        <f t="shared" ca="1" si="2"/>
        <v/>
      </c>
      <c r="E19" t="str">
        <f t="shared" ca="1" si="3"/>
        <v/>
      </c>
      <c r="F19" t="str">
        <f t="shared" ca="1" si="9"/>
        <v/>
      </c>
      <c r="G19" t="str">
        <f t="shared" ca="1" si="4"/>
        <v/>
      </c>
      <c r="H19" t="str">
        <f t="shared" ca="1" si="5"/>
        <v/>
      </c>
      <c r="I19" t="str">
        <f t="shared" ca="1" si="6"/>
        <v/>
      </c>
      <c r="J19" t="str">
        <f t="shared" ca="1" si="7"/>
        <v/>
      </c>
      <c r="K19" t="str">
        <f t="shared" ca="1" si="10"/>
        <v/>
      </c>
      <c r="L19" t="str">
        <f t="shared" ca="1" si="11"/>
        <v/>
      </c>
      <c r="M19" t="str">
        <f t="shared" ca="1" si="12"/>
        <v/>
      </c>
      <c r="O19" t="s">
        <v>189</v>
      </c>
      <c r="P19" t="s">
        <v>190</v>
      </c>
      <c r="Q19" t="s">
        <v>191</v>
      </c>
      <c r="R19" t="s">
        <v>192</v>
      </c>
    </row>
    <row r="20" spans="1:18">
      <c r="A20" t="str">
        <f t="shared" ca="1" si="8"/>
        <v/>
      </c>
      <c r="B20" t="str">
        <f t="shared" ca="1" si="0"/>
        <v/>
      </c>
      <c r="C20" t="str">
        <f t="shared" ca="1" si="1"/>
        <v/>
      </c>
      <c r="D20" t="str">
        <f t="shared" ca="1" si="2"/>
        <v/>
      </c>
      <c r="E20" t="str">
        <f t="shared" ca="1" si="3"/>
        <v/>
      </c>
      <c r="F20" t="str">
        <f t="shared" ca="1" si="9"/>
        <v/>
      </c>
      <c r="G20" t="str">
        <f t="shared" ca="1" si="4"/>
        <v/>
      </c>
      <c r="H20" t="str">
        <f t="shared" ca="1" si="5"/>
        <v/>
      </c>
      <c r="I20" t="str">
        <f t="shared" ca="1" si="6"/>
        <v/>
      </c>
      <c r="J20" t="str">
        <f t="shared" ca="1" si="7"/>
        <v/>
      </c>
      <c r="K20" t="str">
        <f t="shared" ca="1" si="10"/>
        <v/>
      </c>
      <c r="L20" t="str">
        <f t="shared" ca="1" si="11"/>
        <v/>
      </c>
      <c r="M20" t="str">
        <f t="shared" ca="1" si="12"/>
        <v/>
      </c>
      <c r="O20" t="s">
        <v>193</v>
      </c>
      <c r="P20" t="s">
        <v>194</v>
      </c>
      <c r="Q20" t="s">
        <v>195</v>
      </c>
      <c r="R20" t="s">
        <v>196</v>
      </c>
    </row>
    <row r="21" spans="1:18">
      <c r="A21" t="str">
        <f t="shared" ca="1" si="8"/>
        <v/>
      </c>
      <c r="B21" t="str">
        <f t="shared" ca="1" si="0"/>
        <v/>
      </c>
      <c r="C21" t="str">
        <f t="shared" ca="1" si="1"/>
        <v/>
      </c>
      <c r="D21" t="str">
        <f t="shared" ca="1" si="2"/>
        <v/>
      </c>
      <c r="E21" t="str">
        <f t="shared" ca="1" si="3"/>
        <v/>
      </c>
      <c r="F21" t="str">
        <f t="shared" ca="1" si="9"/>
        <v/>
      </c>
      <c r="G21" t="str">
        <f t="shared" ca="1" si="4"/>
        <v/>
      </c>
      <c r="H21" t="str">
        <f t="shared" ca="1" si="5"/>
        <v/>
      </c>
      <c r="I21" t="str">
        <f t="shared" ca="1" si="6"/>
        <v/>
      </c>
      <c r="J21" t="str">
        <f t="shared" ca="1" si="7"/>
        <v/>
      </c>
      <c r="K21" t="str">
        <f t="shared" ca="1" si="10"/>
        <v/>
      </c>
      <c r="L21" t="str">
        <f t="shared" ca="1" si="11"/>
        <v/>
      </c>
      <c r="M21" t="str">
        <f t="shared" ca="1" si="12"/>
        <v/>
      </c>
      <c r="O21" t="s">
        <v>197</v>
      </c>
      <c r="P21" t="s">
        <v>198</v>
      </c>
      <c r="Q21" t="s">
        <v>199</v>
      </c>
      <c r="R21" t="s">
        <v>200</v>
      </c>
    </row>
    <row r="22" spans="1:18">
      <c r="A22" t="str">
        <f t="shared" ca="1" si="8"/>
        <v/>
      </c>
      <c r="B22" t="str">
        <f t="shared" ca="1" si="0"/>
        <v/>
      </c>
      <c r="C22" t="str">
        <f t="shared" ca="1" si="1"/>
        <v/>
      </c>
      <c r="D22" t="str">
        <f t="shared" ca="1" si="2"/>
        <v/>
      </c>
      <c r="E22" t="str">
        <f t="shared" ca="1" si="3"/>
        <v/>
      </c>
      <c r="F22" t="str">
        <f t="shared" ca="1" si="9"/>
        <v/>
      </c>
      <c r="G22" t="str">
        <f t="shared" ca="1" si="4"/>
        <v/>
      </c>
      <c r="H22" t="str">
        <f t="shared" ca="1" si="5"/>
        <v/>
      </c>
      <c r="I22" t="str">
        <f t="shared" ca="1" si="6"/>
        <v/>
      </c>
      <c r="J22" t="str">
        <f t="shared" ca="1" si="7"/>
        <v/>
      </c>
      <c r="K22" t="str">
        <f t="shared" ca="1" si="10"/>
        <v/>
      </c>
      <c r="L22" t="str">
        <f t="shared" ca="1" si="11"/>
        <v/>
      </c>
      <c r="M22" t="str">
        <f t="shared" ca="1" si="12"/>
        <v/>
      </c>
      <c r="O22" t="s">
        <v>201</v>
      </c>
      <c r="P22" t="s">
        <v>202</v>
      </c>
      <c r="Q22" t="s">
        <v>203</v>
      </c>
      <c r="R22" t="s">
        <v>204</v>
      </c>
    </row>
    <row r="23" spans="1:18">
      <c r="A23" t="str">
        <f t="shared" ca="1" si="8"/>
        <v/>
      </c>
      <c r="B23" t="str">
        <f t="shared" ca="1" si="0"/>
        <v/>
      </c>
      <c r="C23" t="str">
        <f t="shared" ca="1" si="1"/>
        <v/>
      </c>
      <c r="D23" t="str">
        <f t="shared" ca="1" si="2"/>
        <v/>
      </c>
      <c r="E23" t="str">
        <f t="shared" ca="1" si="3"/>
        <v/>
      </c>
      <c r="F23" t="str">
        <f t="shared" ca="1" si="9"/>
        <v/>
      </c>
      <c r="G23" t="str">
        <f t="shared" ca="1" si="4"/>
        <v/>
      </c>
      <c r="H23" t="str">
        <f t="shared" ca="1" si="5"/>
        <v/>
      </c>
      <c r="I23" t="str">
        <f t="shared" ca="1" si="6"/>
        <v/>
      </c>
      <c r="J23" t="str">
        <f t="shared" ca="1" si="7"/>
        <v/>
      </c>
      <c r="K23" t="str">
        <f t="shared" ca="1" si="10"/>
        <v/>
      </c>
      <c r="L23" t="str">
        <f t="shared" ca="1" si="11"/>
        <v/>
      </c>
      <c r="M23" t="str">
        <f t="shared" ca="1" si="12"/>
        <v/>
      </c>
      <c r="O23" t="s">
        <v>205</v>
      </c>
      <c r="P23" t="s">
        <v>206</v>
      </c>
      <c r="Q23" t="s">
        <v>207</v>
      </c>
      <c r="R23" t="s">
        <v>208</v>
      </c>
    </row>
    <row r="24" spans="1:18">
      <c r="A24" t="str">
        <f t="shared" ca="1" si="8"/>
        <v/>
      </c>
      <c r="B24" t="str">
        <f t="shared" ca="1" si="0"/>
        <v/>
      </c>
      <c r="C24" t="str">
        <f t="shared" ca="1" si="1"/>
        <v/>
      </c>
      <c r="D24" t="str">
        <f t="shared" ca="1" si="2"/>
        <v/>
      </c>
      <c r="E24" t="str">
        <f t="shared" ca="1" si="3"/>
        <v/>
      </c>
      <c r="F24" t="str">
        <f t="shared" ca="1" si="9"/>
        <v/>
      </c>
      <c r="G24" t="str">
        <f t="shared" ca="1" si="4"/>
        <v/>
      </c>
      <c r="H24" t="str">
        <f t="shared" ca="1" si="5"/>
        <v/>
      </c>
      <c r="I24" t="str">
        <f t="shared" ca="1" si="6"/>
        <v/>
      </c>
      <c r="J24" t="str">
        <f t="shared" ca="1" si="7"/>
        <v/>
      </c>
      <c r="K24" t="str">
        <f t="shared" ca="1" si="10"/>
        <v/>
      </c>
      <c r="L24" t="str">
        <f t="shared" ca="1" si="11"/>
        <v/>
      </c>
      <c r="M24" t="str">
        <f t="shared" ca="1" si="12"/>
        <v/>
      </c>
      <c r="O24" t="s">
        <v>209</v>
      </c>
      <c r="P24" t="s">
        <v>210</v>
      </c>
      <c r="Q24" t="s">
        <v>211</v>
      </c>
      <c r="R24" t="s">
        <v>212</v>
      </c>
    </row>
    <row r="25" spans="1:18">
      <c r="A25" t="str">
        <f t="shared" ca="1" si="8"/>
        <v/>
      </c>
      <c r="B25" t="str">
        <f t="shared" ca="1" si="0"/>
        <v/>
      </c>
      <c r="C25" t="str">
        <f t="shared" ca="1" si="1"/>
        <v/>
      </c>
      <c r="D25" t="str">
        <f t="shared" ca="1" si="2"/>
        <v/>
      </c>
      <c r="E25" t="str">
        <f t="shared" ca="1" si="3"/>
        <v/>
      </c>
      <c r="F25" t="str">
        <f t="shared" ca="1" si="9"/>
        <v/>
      </c>
      <c r="G25" t="str">
        <f t="shared" ca="1" si="4"/>
        <v/>
      </c>
      <c r="H25" t="str">
        <f t="shared" ca="1" si="5"/>
        <v/>
      </c>
      <c r="I25" t="str">
        <f t="shared" ca="1" si="6"/>
        <v/>
      </c>
      <c r="J25" t="str">
        <f t="shared" ca="1" si="7"/>
        <v/>
      </c>
      <c r="K25" t="str">
        <f t="shared" ca="1" si="10"/>
        <v/>
      </c>
      <c r="L25" t="str">
        <f t="shared" ca="1" si="11"/>
        <v/>
      </c>
      <c r="M25" t="str">
        <f t="shared" ca="1" si="12"/>
        <v/>
      </c>
      <c r="O25" t="s">
        <v>213</v>
      </c>
      <c r="P25" t="s">
        <v>214</v>
      </c>
      <c r="Q25" t="s">
        <v>215</v>
      </c>
      <c r="R25" t="s">
        <v>216</v>
      </c>
    </row>
    <row r="26" spans="1:18">
      <c r="A26" t="str">
        <f t="shared" ca="1" si="8"/>
        <v/>
      </c>
      <c r="B26" t="str">
        <f t="shared" ca="1" si="0"/>
        <v/>
      </c>
      <c r="C26" t="str">
        <f t="shared" ca="1" si="1"/>
        <v/>
      </c>
      <c r="D26" t="str">
        <f t="shared" ca="1" si="2"/>
        <v/>
      </c>
      <c r="E26" t="str">
        <f t="shared" ca="1" si="3"/>
        <v/>
      </c>
      <c r="F26" t="str">
        <f t="shared" ca="1" si="9"/>
        <v/>
      </c>
      <c r="G26" t="str">
        <f t="shared" ca="1" si="4"/>
        <v/>
      </c>
      <c r="H26" t="str">
        <f t="shared" ca="1" si="5"/>
        <v/>
      </c>
      <c r="I26" t="str">
        <f t="shared" ca="1" si="6"/>
        <v/>
      </c>
      <c r="J26" t="str">
        <f t="shared" ca="1" si="7"/>
        <v/>
      </c>
      <c r="K26" t="str">
        <f t="shared" ca="1" si="10"/>
        <v/>
      </c>
      <c r="L26" t="str">
        <f t="shared" ca="1" si="11"/>
        <v/>
      </c>
      <c r="M26" t="str">
        <f t="shared" ca="1" si="12"/>
        <v/>
      </c>
      <c r="O26" t="s">
        <v>217</v>
      </c>
      <c r="P26" t="s">
        <v>218</v>
      </c>
      <c r="Q26" t="s">
        <v>219</v>
      </c>
      <c r="R26" t="s">
        <v>220</v>
      </c>
    </row>
    <row r="27" spans="1:18">
      <c r="A27" t="str">
        <f t="shared" ca="1" si="8"/>
        <v/>
      </c>
      <c r="B27" t="str">
        <f t="shared" ca="1" si="0"/>
        <v/>
      </c>
      <c r="C27" t="str">
        <f t="shared" ca="1" si="1"/>
        <v/>
      </c>
      <c r="D27" t="str">
        <f t="shared" ca="1" si="2"/>
        <v/>
      </c>
      <c r="E27" t="str">
        <f t="shared" ca="1" si="3"/>
        <v/>
      </c>
      <c r="F27" t="str">
        <f t="shared" ca="1" si="9"/>
        <v/>
      </c>
      <c r="G27" t="str">
        <f t="shared" ca="1" si="4"/>
        <v/>
      </c>
      <c r="H27" t="str">
        <f t="shared" ca="1" si="5"/>
        <v/>
      </c>
      <c r="I27" t="str">
        <f t="shared" ca="1" si="6"/>
        <v/>
      </c>
      <c r="J27" t="str">
        <f t="shared" ca="1" si="7"/>
        <v/>
      </c>
      <c r="K27" t="str">
        <f t="shared" ca="1" si="10"/>
        <v/>
      </c>
      <c r="L27" t="str">
        <f t="shared" ca="1" si="11"/>
        <v/>
      </c>
      <c r="M27" t="str">
        <f t="shared" ca="1" si="12"/>
        <v/>
      </c>
      <c r="O27" t="s">
        <v>221</v>
      </c>
      <c r="P27" t="s">
        <v>222</v>
      </c>
      <c r="Q27" t="s">
        <v>223</v>
      </c>
      <c r="R27" t="s">
        <v>224</v>
      </c>
    </row>
    <row r="28" spans="1:18">
      <c r="A28" t="str">
        <f t="shared" ca="1" si="8"/>
        <v/>
      </c>
      <c r="B28" t="str">
        <f t="shared" ca="1" si="0"/>
        <v/>
      </c>
      <c r="C28" t="str">
        <f t="shared" ca="1" si="1"/>
        <v/>
      </c>
      <c r="D28" t="str">
        <f t="shared" ca="1" si="2"/>
        <v/>
      </c>
      <c r="E28" t="str">
        <f t="shared" ca="1" si="3"/>
        <v/>
      </c>
      <c r="F28" t="str">
        <f t="shared" ca="1" si="9"/>
        <v/>
      </c>
      <c r="G28" t="str">
        <f t="shared" ca="1" si="4"/>
        <v/>
      </c>
      <c r="H28" t="str">
        <f t="shared" ca="1" si="5"/>
        <v/>
      </c>
      <c r="I28" t="str">
        <f t="shared" ca="1" si="6"/>
        <v/>
      </c>
      <c r="J28" t="str">
        <f t="shared" ca="1" si="7"/>
        <v/>
      </c>
      <c r="K28" t="str">
        <f t="shared" ca="1" si="10"/>
        <v/>
      </c>
      <c r="L28" t="str">
        <f t="shared" ca="1" si="11"/>
        <v/>
      </c>
      <c r="M28" t="str">
        <f t="shared" ca="1" si="12"/>
        <v/>
      </c>
      <c r="O28" t="s">
        <v>225</v>
      </c>
      <c r="P28" t="s">
        <v>226</v>
      </c>
      <c r="Q28" t="s">
        <v>227</v>
      </c>
      <c r="R28" t="s">
        <v>228</v>
      </c>
    </row>
    <row r="29" spans="1:18">
      <c r="A29" t="str">
        <f t="shared" ca="1" si="8"/>
        <v/>
      </c>
      <c r="B29" t="str">
        <f t="shared" ca="1" si="0"/>
        <v/>
      </c>
      <c r="C29" t="str">
        <f t="shared" ca="1" si="1"/>
        <v/>
      </c>
      <c r="D29" t="str">
        <f t="shared" ca="1" si="2"/>
        <v/>
      </c>
      <c r="E29" t="str">
        <f t="shared" ca="1" si="3"/>
        <v/>
      </c>
      <c r="F29" t="str">
        <f t="shared" ca="1" si="9"/>
        <v/>
      </c>
      <c r="G29" t="str">
        <f t="shared" ca="1" si="4"/>
        <v/>
      </c>
      <c r="H29" t="str">
        <f t="shared" ca="1" si="5"/>
        <v/>
      </c>
      <c r="I29" t="str">
        <f t="shared" ca="1" si="6"/>
        <v/>
      </c>
      <c r="J29" t="str">
        <f t="shared" ca="1" si="7"/>
        <v/>
      </c>
      <c r="K29" t="str">
        <f t="shared" ca="1" si="10"/>
        <v/>
      </c>
      <c r="L29" t="str">
        <f t="shared" ca="1" si="11"/>
        <v/>
      </c>
      <c r="M29" t="str">
        <f t="shared" ca="1" si="12"/>
        <v/>
      </c>
      <c r="O29" t="s">
        <v>229</v>
      </c>
      <c r="P29" t="s">
        <v>230</v>
      </c>
      <c r="Q29" t="s">
        <v>231</v>
      </c>
      <c r="R29" t="s">
        <v>232</v>
      </c>
    </row>
    <row r="30" spans="1:18">
      <c r="A30" t="str">
        <f t="shared" ca="1" si="8"/>
        <v/>
      </c>
      <c r="B30" t="str">
        <f t="shared" ca="1" si="0"/>
        <v/>
      </c>
      <c r="C30" t="str">
        <f t="shared" ca="1" si="1"/>
        <v/>
      </c>
      <c r="D30" t="str">
        <f t="shared" ca="1" si="2"/>
        <v/>
      </c>
      <c r="E30" t="str">
        <f t="shared" ca="1" si="3"/>
        <v/>
      </c>
      <c r="F30" t="str">
        <f t="shared" ca="1" si="9"/>
        <v/>
      </c>
      <c r="G30" t="str">
        <f t="shared" ca="1" si="4"/>
        <v/>
      </c>
      <c r="H30" t="str">
        <f t="shared" ca="1" si="5"/>
        <v/>
      </c>
      <c r="I30" t="str">
        <f t="shared" ca="1" si="6"/>
        <v/>
      </c>
      <c r="J30" t="str">
        <f t="shared" ca="1" si="7"/>
        <v/>
      </c>
      <c r="K30" t="str">
        <f t="shared" ca="1" si="10"/>
        <v/>
      </c>
      <c r="L30" t="str">
        <f t="shared" ca="1" si="11"/>
        <v/>
      </c>
      <c r="M30" t="str">
        <f t="shared" ca="1" si="12"/>
        <v/>
      </c>
      <c r="O30" t="s">
        <v>233</v>
      </c>
      <c r="P30" t="s">
        <v>234</v>
      </c>
      <c r="Q30" t="s">
        <v>235</v>
      </c>
      <c r="R30" t="s">
        <v>236</v>
      </c>
    </row>
    <row r="31" spans="1:18">
      <c r="A31" t="str">
        <f t="shared" ca="1" si="8"/>
        <v/>
      </c>
      <c r="B31" t="str">
        <f t="shared" ca="1" si="0"/>
        <v/>
      </c>
      <c r="C31" t="str">
        <f t="shared" ca="1" si="1"/>
        <v/>
      </c>
      <c r="D31" t="str">
        <f t="shared" ca="1" si="2"/>
        <v/>
      </c>
      <c r="E31" t="str">
        <f t="shared" ca="1" si="3"/>
        <v/>
      </c>
      <c r="F31" t="str">
        <f t="shared" ca="1" si="9"/>
        <v/>
      </c>
      <c r="G31" t="str">
        <f t="shared" ca="1" si="4"/>
        <v/>
      </c>
      <c r="H31" t="str">
        <f t="shared" ca="1" si="5"/>
        <v/>
      </c>
      <c r="I31" t="str">
        <f t="shared" ca="1" si="6"/>
        <v/>
      </c>
      <c r="J31" t="str">
        <f t="shared" ca="1" si="7"/>
        <v/>
      </c>
      <c r="K31" t="str">
        <f t="shared" ca="1" si="10"/>
        <v/>
      </c>
      <c r="L31" t="str">
        <f t="shared" ca="1" si="11"/>
        <v/>
      </c>
      <c r="M31" t="str">
        <f t="shared" ca="1" si="12"/>
        <v/>
      </c>
      <c r="O31" t="s">
        <v>237</v>
      </c>
      <c r="P31" t="s">
        <v>238</v>
      </c>
      <c r="Q31" t="s">
        <v>239</v>
      </c>
      <c r="R31" t="s">
        <v>240</v>
      </c>
    </row>
    <row r="32" spans="1:18">
      <c r="A32" t="str">
        <f t="shared" ca="1" si="8"/>
        <v/>
      </c>
      <c r="B32" t="str">
        <f t="shared" ca="1" si="0"/>
        <v/>
      </c>
      <c r="C32" t="str">
        <f t="shared" ca="1" si="1"/>
        <v/>
      </c>
      <c r="D32" t="str">
        <f t="shared" ca="1" si="2"/>
        <v/>
      </c>
      <c r="E32" t="str">
        <f t="shared" ca="1" si="3"/>
        <v/>
      </c>
      <c r="F32" t="str">
        <f t="shared" ca="1" si="9"/>
        <v/>
      </c>
      <c r="G32" t="str">
        <f t="shared" ca="1" si="4"/>
        <v/>
      </c>
      <c r="H32" t="str">
        <f t="shared" ca="1" si="5"/>
        <v/>
      </c>
      <c r="I32" t="str">
        <f t="shared" ca="1" si="6"/>
        <v/>
      </c>
      <c r="J32" t="str">
        <f t="shared" ca="1" si="7"/>
        <v/>
      </c>
      <c r="K32" t="str">
        <f t="shared" ca="1" si="10"/>
        <v/>
      </c>
      <c r="L32" t="str">
        <f t="shared" ca="1" si="11"/>
        <v/>
      </c>
      <c r="M32" t="str">
        <f t="shared" ca="1" si="12"/>
        <v/>
      </c>
      <c r="O32" t="s">
        <v>241</v>
      </c>
      <c r="P32" t="s">
        <v>242</v>
      </c>
      <c r="Q32" t="s">
        <v>243</v>
      </c>
      <c r="R32" t="s">
        <v>244</v>
      </c>
    </row>
    <row r="33" spans="1:18">
      <c r="A33" t="str">
        <f t="shared" ca="1" si="8"/>
        <v/>
      </c>
      <c r="B33" t="str">
        <f t="shared" ca="1" si="0"/>
        <v/>
      </c>
      <c r="C33" t="str">
        <f t="shared" ca="1" si="1"/>
        <v/>
      </c>
      <c r="D33" t="str">
        <f t="shared" ca="1" si="2"/>
        <v/>
      </c>
      <c r="E33" t="str">
        <f t="shared" ca="1" si="3"/>
        <v/>
      </c>
      <c r="F33" t="str">
        <f t="shared" ca="1" si="9"/>
        <v/>
      </c>
      <c r="G33" t="str">
        <f t="shared" ca="1" si="4"/>
        <v/>
      </c>
      <c r="H33" t="str">
        <f t="shared" ca="1" si="5"/>
        <v/>
      </c>
      <c r="I33" t="str">
        <f t="shared" ca="1" si="6"/>
        <v/>
      </c>
      <c r="J33" t="str">
        <f t="shared" ca="1" si="7"/>
        <v/>
      </c>
      <c r="K33" t="str">
        <f t="shared" ca="1" si="10"/>
        <v/>
      </c>
      <c r="L33" t="str">
        <f t="shared" ca="1" si="11"/>
        <v/>
      </c>
      <c r="M33" t="str">
        <f t="shared" ca="1" si="12"/>
        <v/>
      </c>
      <c r="O33" t="s">
        <v>245</v>
      </c>
      <c r="P33" t="s">
        <v>246</v>
      </c>
      <c r="Q33" t="s">
        <v>247</v>
      </c>
      <c r="R33" t="s">
        <v>248</v>
      </c>
    </row>
    <row r="34" spans="1:18">
      <c r="A34" t="str">
        <f t="shared" ca="1" si="8"/>
        <v/>
      </c>
      <c r="B34" t="str">
        <f t="shared" ca="1" si="0"/>
        <v/>
      </c>
      <c r="C34" t="str">
        <f t="shared" ca="1" si="1"/>
        <v/>
      </c>
      <c r="D34" t="str">
        <f t="shared" ca="1" si="2"/>
        <v/>
      </c>
      <c r="E34" t="str">
        <f t="shared" ca="1" si="3"/>
        <v/>
      </c>
      <c r="F34" t="str">
        <f t="shared" ca="1" si="9"/>
        <v/>
      </c>
      <c r="G34" t="str">
        <f t="shared" ca="1" si="4"/>
        <v/>
      </c>
      <c r="H34" t="str">
        <f t="shared" ca="1" si="5"/>
        <v/>
      </c>
      <c r="I34" t="str">
        <f t="shared" ca="1" si="6"/>
        <v/>
      </c>
      <c r="J34" t="str">
        <f t="shared" ca="1" si="7"/>
        <v/>
      </c>
      <c r="K34" t="str">
        <f t="shared" ca="1" si="10"/>
        <v/>
      </c>
      <c r="L34" t="str">
        <f t="shared" ca="1" si="11"/>
        <v/>
      </c>
      <c r="M34" t="str">
        <f t="shared" ca="1" si="12"/>
        <v/>
      </c>
      <c r="O34" t="s">
        <v>249</v>
      </c>
      <c r="P34" t="s">
        <v>250</v>
      </c>
      <c r="Q34" t="s">
        <v>251</v>
      </c>
      <c r="R34" t="s">
        <v>252</v>
      </c>
    </row>
    <row r="35" spans="1:18">
      <c r="A35" t="str">
        <f t="shared" ca="1" si="8"/>
        <v/>
      </c>
      <c r="B35" t="str">
        <f t="shared" ca="1" si="0"/>
        <v/>
      </c>
      <c r="C35" t="str">
        <f t="shared" ca="1" si="1"/>
        <v/>
      </c>
      <c r="D35" t="str">
        <f t="shared" ca="1" si="2"/>
        <v/>
      </c>
      <c r="E35" t="str">
        <f t="shared" ca="1" si="3"/>
        <v/>
      </c>
      <c r="F35" t="str">
        <f t="shared" ca="1" si="9"/>
        <v/>
      </c>
      <c r="G35" t="str">
        <f t="shared" ca="1" si="4"/>
        <v/>
      </c>
      <c r="H35" t="str">
        <f t="shared" ca="1" si="5"/>
        <v/>
      </c>
      <c r="I35" t="str">
        <f t="shared" ca="1" si="6"/>
        <v/>
      </c>
      <c r="J35" t="str">
        <f t="shared" ca="1" si="7"/>
        <v/>
      </c>
      <c r="K35" t="str">
        <f t="shared" ca="1" si="10"/>
        <v/>
      </c>
      <c r="L35" t="str">
        <f t="shared" ca="1" si="11"/>
        <v/>
      </c>
      <c r="M35" t="str">
        <f t="shared" ca="1" si="12"/>
        <v/>
      </c>
      <c r="O35" t="s">
        <v>253</v>
      </c>
      <c r="P35" t="s">
        <v>254</v>
      </c>
      <c r="Q35" t="s">
        <v>255</v>
      </c>
      <c r="R35" t="s">
        <v>256</v>
      </c>
    </row>
    <row r="36" spans="1:18">
      <c r="A36" t="str">
        <f t="shared" ca="1" si="8"/>
        <v/>
      </c>
      <c r="B36" t="str">
        <f t="shared" ca="1" si="0"/>
        <v/>
      </c>
      <c r="C36" t="str">
        <f t="shared" ca="1" si="1"/>
        <v/>
      </c>
      <c r="D36" t="str">
        <f t="shared" ca="1" si="2"/>
        <v/>
      </c>
      <c r="E36" t="str">
        <f t="shared" ca="1" si="3"/>
        <v/>
      </c>
      <c r="F36" t="str">
        <f t="shared" ca="1" si="9"/>
        <v/>
      </c>
      <c r="G36" t="str">
        <f t="shared" ca="1" si="4"/>
        <v/>
      </c>
      <c r="H36" t="str">
        <f t="shared" ca="1" si="5"/>
        <v/>
      </c>
      <c r="I36" t="str">
        <f t="shared" ca="1" si="6"/>
        <v/>
      </c>
      <c r="J36" t="str">
        <f t="shared" ca="1" si="7"/>
        <v/>
      </c>
      <c r="K36" t="str">
        <f t="shared" ca="1" si="10"/>
        <v/>
      </c>
      <c r="L36" t="str">
        <f t="shared" ca="1" si="11"/>
        <v/>
      </c>
      <c r="M36" t="str">
        <f t="shared" ca="1" si="12"/>
        <v/>
      </c>
      <c r="O36" t="s">
        <v>257</v>
      </c>
      <c r="P36" t="s">
        <v>258</v>
      </c>
      <c r="Q36" t="s">
        <v>259</v>
      </c>
      <c r="R36" t="s">
        <v>260</v>
      </c>
    </row>
    <row r="37" spans="1:18">
      <c r="A37" t="str">
        <f t="shared" ca="1" si="8"/>
        <v/>
      </c>
      <c r="B37" t="str">
        <f t="shared" ca="1" si="0"/>
        <v/>
      </c>
      <c r="C37" t="str">
        <f t="shared" ca="1" si="1"/>
        <v/>
      </c>
      <c r="D37" t="str">
        <f t="shared" ca="1" si="2"/>
        <v/>
      </c>
      <c r="E37" t="str">
        <f t="shared" ca="1" si="3"/>
        <v/>
      </c>
      <c r="F37" t="str">
        <f t="shared" ca="1" si="9"/>
        <v/>
      </c>
      <c r="G37" t="str">
        <f t="shared" ca="1" si="4"/>
        <v/>
      </c>
      <c r="H37" t="str">
        <f t="shared" ca="1" si="5"/>
        <v/>
      </c>
      <c r="I37" t="str">
        <f t="shared" ca="1" si="6"/>
        <v/>
      </c>
      <c r="J37" t="str">
        <f t="shared" ca="1" si="7"/>
        <v/>
      </c>
      <c r="K37" t="str">
        <f t="shared" ca="1" si="10"/>
        <v/>
      </c>
      <c r="L37" t="str">
        <f t="shared" ca="1" si="11"/>
        <v/>
      </c>
      <c r="M37" t="str">
        <f t="shared" ca="1" si="12"/>
        <v/>
      </c>
      <c r="O37" t="s">
        <v>261</v>
      </c>
      <c r="P37" t="s">
        <v>262</v>
      </c>
      <c r="Q37" t="s">
        <v>263</v>
      </c>
      <c r="R37" t="s">
        <v>264</v>
      </c>
    </row>
    <row r="38" spans="1:18">
      <c r="A38" t="str">
        <f t="shared" ca="1" si="8"/>
        <v/>
      </c>
      <c r="B38" t="str">
        <f t="shared" ca="1" si="0"/>
        <v/>
      </c>
      <c r="C38" t="str">
        <f t="shared" ca="1" si="1"/>
        <v/>
      </c>
      <c r="D38" t="str">
        <f t="shared" ca="1" si="2"/>
        <v/>
      </c>
      <c r="E38" t="str">
        <f t="shared" ca="1" si="3"/>
        <v/>
      </c>
      <c r="F38" t="str">
        <f t="shared" ca="1" si="9"/>
        <v/>
      </c>
      <c r="G38" t="str">
        <f t="shared" ca="1" si="4"/>
        <v/>
      </c>
      <c r="H38" t="str">
        <f t="shared" ca="1" si="5"/>
        <v/>
      </c>
      <c r="I38" t="str">
        <f t="shared" ca="1" si="6"/>
        <v/>
      </c>
      <c r="J38" t="str">
        <f t="shared" ca="1" si="7"/>
        <v/>
      </c>
      <c r="K38" t="str">
        <f t="shared" ca="1" si="10"/>
        <v/>
      </c>
      <c r="L38" t="str">
        <f t="shared" ca="1" si="11"/>
        <v/>
      </c>
      <c r="M38" t="str">
        <f t="shared" ca="1" si="12"/>
        <v/>
      </c>
      <c r="O38" t="s">
        <v>265</v>
      </c>
      <c r="P38" t="s">
        <v>266</v>
      </c>
      <c r="Q38" t="s">
        <v>267</v>
      </c>
      <c r="R38" t="s">
        <v>268</v>
      </c>
    </row>
    <row r="39" spans="1:18">
      <c r="A39" t="str">
        <f t="shared" ca="1" si="8"/>
        <v/>
      </c>
      <c r="B39" t="str">
        <f t="shared" ca="1" si="0"/>
        <v/>
      </c>
      <c r="C39" t="str">
        <f t="shared" ca="1" si="1"/>
        <v/>
      </c>
      <c r="D39" t="str">
        <f t="shared" ca="1" si="2"/>
        <v/>
      </c>
      <c r="E39" t="str">
        <f t="shared" ca="1" si="3"/>
        <v/>
      </c>
      <c r="F39" t="str">
        <f t="shared" ca="1" si="9"/>
        <v/>
      </c>
      <c r="G39" t="str">
        <f t="shared" ca="1" si="4"/>
        <v/>
      </c>
      <c r="H39" t="str">
        <f t="shared" ca="1" si="5"/>
        <v/>
      </c>
      <c r="I39" t="str">
        <f t="shared" ca="1" si="6"/>
        <v/>
      </c>
      <c r="J39" t="str">
        <f t="shared" ca="1" si="7"/>
        <v/>
      </c>
      <c r="K39" t="str">
        <f t="shared" ca="1" si="10"/>
        <v/>
      </c>
      <c r="L39" t="str">
        <f t="shared" ca="1" si="11"/>
        <v/>
      </c>
      <c r="M39" t="str">
        <f t="shared" ca="1" si="12"/>
        <v/>
      </c>
      <c r="O39" t="s">
        <v>269</v>
      </c>
      <c r="P39" t="s">
        <v>270</v>
      </c>
      <c r="Q39" t="s">
        <v>271</v>
      </c>
      <c r="R39" t="s">
        <v>272</v>
      </c>
    </row>
    <row r="40" spans="1:18">
      <c r="A40" t="str">
        <f t="shared" ca="1" si="8"/>
        <v/>
      </c>
      <c r="B40" t="str">
        <f t="shared" ca="1" si="0"/>
        <v/>
      </c>
      <c r="C40" t="str">
        <f t="shared" ca="1" si="1"/>
        <v/>
      </c>
      <c r="D40" t="str">
        <f t="shared" ca="1" si="2"/>
        <v/>
      </c>
      <c r="E40" t="str">
        <f t="shared" ca="1" si="3"/>
        <v/>
      </c>
      <c r="F40" t="str">
        <f t="shared" ca="1" si="9"/>
        <v/>
      </c>
      <c r="G40" t="str">
        <f t="shared" ca="1" si="4"/>
        <v/>
      </c>
      <c r="H40" t="str">
        <f t="shared" ca="1" si="5"/>
        <v/>
      </c>
      <c r="I40" t="str">
        <f t="shared" ca="1" si="6"/>
        <v/>
      </c>
      <c r="J40" t="str">
        <f t="shared" ca="1" si="7"/>
        <v/>
      </c>
      <c r="K40" t="str">
        <f t="shared" ca="1" si="10"/>
        <v/>
      </c>
      <c r="L40" t="str">
        <f t="shared" ca="1" si="11"/>
        <v/>
      </c>
      <c r="M40" t="str">
        <f t="shared" ca="1" si="12"/>
        <v/>
      </c>
      <c r="O40" t="s">
        <v>273</v>
      </c>
      <c r="P40" t="s">
        <v>274</v>
      </c>
      <c r="Q40" t="s">
        <v>275</v>
      </c>
      <c r="R40" t="s">
        <v>276</v>
      </c>
    </row>
    <row r="41" spans="1:18">
      <c r="A41" t="str">
        <f t="shared" ca="1" si="8"/>
        <v/>
      </c>
      <c r="B41" t="str">
        <f t="shared" ca="1" si="0"/>
        <v/>
      </c>
      <c r="C41" t="str">
        <f t="shared" ca="1" si="1"/>
        <v/>
      </c>
      <c r="D41" t="str">
        <f t="shared" ca="1" si="2"/>
        <v/>
      </c>
      <c r="E41" t="str">
        <f t="shared" ca="1" si="3"/>
        <v/>
      </c>
      <c r="F41" t="str">
        <f t="shared" ca="1" si="9"/>
        <v/>
      </c>
      <c r="G41" t="str">
        <f t="shared" ca="1" si="4"/>
        <v/>
      </c>
      <c r="H41" t="str">
        <f t="shared" ca="1" si="5"/>
        <v/>
      </c>
      <c r="I41" t="str">
        <f t="shared" ca="1" si="6"/>
        <v/>
      </c>
      <c r="J41" t="str">
        <f t="shared" ca="1" si="7"/>
        <v/>
      </c>
      <c r="K41" t="str">
        <f t="shared" ca="1" si="10"/>
        <v/>
      </c>
      <c r="L41" t="str">
        <f t="shared" ca="1" si="11"/>
        <v/>
      </c>
      <c r="M41" t="str">
        <f t="shared" ca="1" si="12"/>
        <v/>
      </c>
      <c r="O41" t="s">
        <v>277</v>
      </c>
      <c r="P41" t="s">
        <v>278</v>
      </c>
      <c r="Q41" t="s">
        <v>279</v>
      </c>
      <c r="R41" t="s">
        <v>280</v>
      </c>
    </row>
    <row r="42" spans="1:18">
      <c r="A42" t="str">
        <f t="shared" ca="1" si="8"/>
        <v/>
      </c>
      <c r="B42" t="str">
        <f t="shared" ca="1" si="0"/>
        <v/>
      </c>
      <c r="C42" t="str">
        <f t="shared" ca="1" si="1"/>
        <v/>
      </c>
      <c r="D42" t="str">
        <f t="shared" ca="1" si="2"/>
        <v/>
      </c>
      <c r="E42" t="str">
        <f t="shared" ca="1" si="3"/>
        <v/>
      </c>
      <c r="F42" t="str">
        <f t="shared" ca="1" si="9"/>
        <v/>
      </c>
      <c r="G42" t="str">
        <f t="shared" ca="1" si="4"/>
        <v/>
      </c>
      <c r="H42" t="str">
        <f t="shared" ca="1" si="5"/>
        <v/>
      </c>
      <c r="I42" t="str">
        <f t="shared" ca="1" si="6"/>
        <v/>
      </c>
      <c r="J42" t="str">
        <f t="shared" ca="1" si="7"/>
        <v/>
      </c>
      <c r="K42" t="str">
        <f t="shared" ca="1" si="10"/>
        <v/>
      </c>
      <c r="L42" t="str">
        <f t="shared" ca="1" si="11"/>
        <v/>
      </c>
      <c r="M42" t="str">
        <f t="shared" ca="1" si="12"/>
        <v/>
      </c>
      <c r="O42" t="s">
        <v>281</v>
      </c>
      <c r="P42" t="s">
        <v>282</v>
      </c>
      <c r="Q42" t="s">
        <v>283</v>
      </c>
      <c r="R42" t="s">
        <v>284</v>
      </c>
    </row>
    <row r="43" spans="1:18">
      <c r="A43" t="str">
        <f t="shared" ca="1" si="8"/>
        <v/>
      </c>
      <c r="B43" t="str">
        <f t="shared" ca="1" si="0"/>
        <v/>
      </c>
      <c r="C43" t="str">
        <f t="shared" ca="1" si="1"/>
        <v/>
      </c>
      <c r="D43" t="str">
        <f t="shared" ca="1" si="2"/>
        <v/>
      </c>
      <c r="E43" t="str">
        <f t="shared" ca="1" si="3"/>
        <v/>
      </c>
      <c r="F43" t="str">
        <f t="shared" ca="1" si="9"/>
        <v/>
      </c>
      <c r="G43" t="str">
        <f t="shared" ca="1" si="4"/>
        <v/>
      </c>
      <c r="H43" t="str">
        <f t="shared" ca="1" si="5"/>
        <v/>
      </c>
      <c r="I43" t="str">
        <f t="shared" ca="1" si="6"/>
        <v/>
      </c>
      <c r="J43" t="str">
        <f t="shared" ca="1" si="7"/>
        <v/>
      </c>
      <c r="K43" t="str">
        <f t="shared" ca="1" si="10"/>
        <v/>
      </c>
      <c r="L43" t="str">
        <f t="shared" ca="1" si="11"/>
        <v/>
      </c>
      <c r="M43" t="str">
        <f t="shared" ca="1" si="12"/>
        <v/>
      </c>
      <c r="O43" t="s">
        <v>285</v>
      </c>
      <c r="P43" t="s">
        <v>286</v>
      </c>
      <c r="Q43" t="s">
        <v>287</v>
      </c>
      <c r="R43" t="s">
        <v>288</v>
      </c>
    </row>
    <row r="44" spans="1:18">
      <c r="A44" t="str">
        <f t="shared" ca="1" si="8"/>
        <v/>
      </c>
      <c r="B44" t="str">
        <f t="shared" ca="1" si="0"/>
        <v/>
      </c>
      <c r="C44" t="str">
        <f t="shared" ca="1" si="1"/>
        <v/>
      </c>
      <c r="D44" t="str">
        <f t="shared" ca="1" si="2"/>
        <v/>
      </c>
      <c r="E44" t="str">
        <f t="shared" ca="1" si="3"/>
        <v/>
      </c>
      <c r="F44" t="str">
        <f t="shared" ca="1" si="9"/>
        <v/>
      </c>
      <c r="G44" t="str">
        <f t="shared" ca="1" si="4"/>
        <v/>
      </c>
      <c r="H44" t="str">
        <f t="shared" ca="1" si="5"/>
        <v/>
      </c>
      <c r="I44" t="str">
        <f t="shared" ca="1" si="6"/>
        <v/>
      </c>
      <c r="J44" t="str">
        <f t="shared" ca="1" si="7"/>
        <v/>
      </c>
      <c r="K44" t="str">
        <f t="shared" ca="1" si="10"/>
        <v/>
      </c>
      <c r="L44" t="str">
        <f t="shared" ca="1" si="11"/>
        <v/>
      </c>
      <c r="M44" t="str">
        <f t="shared" ca="1" si="12"/>
        <v/>
      </c>
      <c r="O44" t="s">
        <v>289</v>
      </c>
      <c r="P44" t="s">
        <v>290</v>
      </c>
      <c r="Q44" t="s">
        <v>291</v>
      </c>
      <c r="R44" t="s">
        <v>292</v>
      </c>
    </row>
    <row r="45" spans="1:18">
      <c r="A45" t="str">
        <f t="shared" ca="1" si="8"/>
        <v/>
      </c>
      <c r="B45" t="str">
        <f t="shared" ca="1" si="0"/>
        <v/>
      </c>
      <c r="C45" t="str">
        <f t="shared" ca="1" si="1"/>
        <v/>
      </c>
      <c r="D45" t="str">
        <f t="shared" ca="1" si="2"/>
        <v/>
      </c>
      <c r="E45" t="str">
        <f t="shared" ca="1" si="3"/>
        <v/>
      </c>
      <c r="F45" t="str">
        <f t="shared" ca="1" si="9"/>
        <v/>
      </c>
      <c r="G45" t="str">
        <f t="shared" ca="1" si="4"/>
        <v/>
      </c>
      <c r="H45" t="str">
        <f t="shared" ca="1" si="5"/>
        <v/>
      </c>
      <c r="I45" t="str">
        <f t="shared" ca="1" si="6"/>
        <v/>
      </c>
      <c r="J45" t="str">
        <f t="shared" ca="1" si="7"/>
        <v/>
      </c>
      <c r="K45" t="str">
        <f t="shared" ca="1" si="10"/>
        <v/>
      </c>
      <c r="L45" t="str">
        <f t="shared" ca="1" si="11"/>
        <v/>
      </c>
      <c r="M45" t="str">
        <f t="shared" ca="1" si="12"/>
        <v/>
      </c>
      <c r="O45" t="s">
        <v>293</v>
      </c>
      <c r="P45" t="s">
        <v>294</v>
      </c>
      <c r="Q45" t="s">
        <v>295</v>
      </c>
      <c r="R45" t="s">
        <v>296</v>
      </c>
    </row>
    <row r="46" spans="1:18">
      <c r="A46" t="str">
        <f t="shared" ca="1" si="8"/>
        <v/>
      </c>
      <c r="B46" t="str">
        <f t="shared" ca="1" si="0"/>
        <v/>
      </c>
      <c r="C46" t="str">
        <f t="shared" ca="1" si="1"/>
        <v/>
      </c>
      <c r="D46" t="str">
        <f t="shared" ca="1" si="2"/>
        <v/>
      </c>
      <c r="E46" t="str">
        <f t="shared" ca="1" si="3"/>
        <v/>
      </c>
      <c r="F46" t="str">
        <f t="shared" ca="1" si="9"/>
        <v/>
      </c>
      <c r="G46" t="str">
        <f t="shared" ca="1" si="4"/>
        <v/>
      </c>
      <c r="H46" t="str">
        <f t="shared" ca="1" si="5"/>
        <v/>
      </c>
      <c r="I46" t="str">
        <f t="shared" ca="1" si="6"/>
        <v/>
      </c>
      <c r="J46" t="str">
        <f t="shared" ca="1" si="7"/>
        <v/>
      </c>
      <c r="K46" t="str">
        <f t="shared" ca="1" si="10"/>
        <v/>
      </c>
      <c r="L46" t="str">
        <f t="shared" ca="1" si="11"/>
        <v/>
      </c>
      <c r="M46" t="str">
        <f t="shared" ca="1" si="12"/>
        <v/>
      </c>
      <c r="O46" t="s">
        <v>297</v>
      </c>
      <c r="P46" t="s">
        <v>298</v>
      </c>
      <c r="Q46" t="s">
        <v>299</v>
      </c>
      <c r="R46" t="s">
        <v>300</v>
      </c>
    </row>
    <row r="47" spans="1:18">
      <c r="A47" t="str">
        <f t="shared" ca="1" si="8"/>
        <v/>
      </c>
      <c r="B47" t="str">
        <f t="shared" ca="1" si="0"/>
        <v/>
      </c>
      <c r="C47" t="str">
        <f t="shared" ca="1" si="1"/>
        <v/>
      </c>
      <c r="D47" t="str">
        <f t="shared" ca="1" si="2"/>
        <v/>
      </c>
      <c r="E47" t="str">
        <f t="shared" ca="1" si="3"/>
        <v/>
      </c>
      <c r="F47" t="str">
        <f t="shared" ca="1" si="9"/>
        <v/>
      </c>
      <c r="G47" t="str">
        <f t="shared" ca="1" si="4"/>
        <v/>
      </c>
      <c r="H47" t="str">
        <f t="shared" ca="1" si="5"/>
        <v/>
      </c>
      <c r="I47" t="str">
        <f t="shared" ca="1" si="6"/>
        <v/>
      </c>
      <c r="J47" t="str">
        <f t="shared" ca="1" si="7"/>
        <v/>
      </c>
      <c r="K47" t="str">
        <f t="shared" ca="1" si="10"/>
        <v/>
      </c>
      <c r="L47" t="str">
        <f t="shared" ca="1" si="11"/>
        <v/>
      </c>
      <c r="M47" t="str">
        <f t="shared" ca="1" si="12"/>
        <v/>
      </c>
      <c r="O47" t="s">
        <v>301</v>
      </c>
      <c r="P47" t="s">
        <v>302</v>
      </c>
      <c r="Q47" t="s">
        <v>303</v>
      </c>
      <c r="R47" t="s">
        <v>304</v>
      </c>
    </row>
    <row r="48" spans="1:18">
      <c r="A48" t="str">
        <f t="shared" ca="1" si="8"/>
        <v/>
      </c>
      <c r="B48" t="str">
        <f t="shared" ca="1" si="0"/>
        <v/>
      </c>
      <c r="C48" t="str">
        <f t="shared" ca="1" si="1"/>
        <v/>
      </c>
      <c r="D48" t="str">
        <f t="shared" ca="1" si="2"/>
        <v/>
      </c>
      <c r="E48" t="str">
        <f t="shared" ca="1" si="3"/>
        <v/>
      </c>
      <c r="F48" t="str">
        <f t="shared" ca="1" si="9"/>
        <v/>
      </c>
      <c r="G48" t="str">
        <f t="shared" ca="1" si="4"/>
        <v/>
      </c>
      <c r="H48" t="str">
        <f t="shared" ca="1" si="5"/>
        <v/>
      </c>
      <c r="I48" t="str">
        <f t="shared" ca="1" si="6"/>
        <v/>
      </c>
      <c r="J48" t="str">
        <f t="shared" ca="1" si="7"/>
        <v/>
      </c>
      <c r="K48" t="str">
        <f t="shared" ca="1" si="10"/>
        <v/>
      </c>
      <c r="L48" t="str">
        <f t="shared" ca="1" si="11"/>
        <v/>
      </c>
      <c r="M48" t="str">
        <f t="shared" ca="1" si="12"/>
        <v/>
      </c>
      <c r="O48" t="s">
        <v>305</v>
      </c>
      <c r="P48" t="s">
        <v>306</v>
      </c>
      <c r="Q48" t="s">
        <v>307</v>
      </c>
      <c r="R48" t="s">
        <v>308</v>
      </c>
    </row>
    <row r="49" spans="1:18">
      <c r="A49" t="str">
        <f t="shared" ca="1" si="8"/>
        <v/>
      </c>
      <c r="B49" t="str">
        <f t="shared" ca="1" si="0"/>
        <v/>
      </c>
      <c r="C49" t="str">
        <f t="shared" ca="1" si="1"/>
        <v/>
      </c>
      <c r="D49" t="str">
        <f t="shared" ca="1" si="2"/>
        <v/>
      </c>
      <c r="E49" t="str">
        <f t="shared" ca="1" si="3"/>
        <v/>
      </c>
      <c r="F49" t="str">
        <f t="shared" ca="1" si="9"/>
        <v/>
      </c>
      <c r="G49" t="str">
        <f t="shared" ca="1" si="4"/>
        <v/>
      </c>
      <c r="H49" t="str">
        <f t="shared" ca="1" si="5"/>
        <v/>
      </c>
      <c r="I49" t="str">
        <f t="shared" ca="1" si="6"/>
        <v/>
      </c>
      <c r="J49" t="str">
        <f t="shared" ca="1" si="7"/>
        <v/>
      </c>
      <c r="K49" t="str">
        <f t="shared" ca="1" si="10"/>
        <v/>
      </c>
      <c r="L49" t="str">
        <f t="shared" ca="1" si="11"/>
        <v/>
      </c>
      <c r="M49" t="str">
        <f t="shared" ca="1" si="12"/>
        <v/>
      </c>
      <c r="O49" t="s">
        <v>309</v>
      </c>
      <c r="P49" t="s">
        <v>310</v>
      </c>
      <c r="Q49" t="s">
        <v>311</v>
      </c>
      <c r="R49" t="s">
        <v>312</v>
      </c>
    </row>
    <row r="50" spans="1:18">
      <c r="A50" t="str">
        <f t="shared" ca="1" si="8"/>
        <v/>
      </c>
      <c r="B50" t="str">
        <f t="shared" ca="1" si="0"/>
        <v/>
      </c>
      <c r="C50" t="str">
        <f t="shared" ca="1" si="1"/>
        <v/>
      </c>
      <c r="D50" t="str">
        <f t="shared" ca="1" si="2"/>
        <v/>
      </c>
      <c r="E50" t="str">
        <f t="shared" ca="1" si="3"/>
        <v/>
      </c>
      <c r="F50" t="str">
        <f t="shared" ca="1" si="9"/>
        <v/>
      </c>
      <c r="G50" t="str">
        <f t="shared" ca="1" si="4"/>
        <v/>
      </c>
      <c r="H50" t="str">
        <f t="shared" ca="1" si="5"/>
        <v/>
      </c>
      <c r="I50" t="str">
        <f t="shared" ca="1" si="6"/>
        <v/>
      </c>
      <c r="J50" t="str">
        <f t="shared" ca="1" si="7"/>
        <v/>
      </c>
      <c r="K50" t="str">
        <f t="shared" ca="1" si="10"/>
        <v/>
      </c>
      <c r="L50" t="str">
        <f t="shared" ca="1" si="11"/>
        <v/>
      </c>
      <c r="M50" t="str">
        <f t="shared" ca="1" si="12"/>
        <v/>
      </c>
      <c r="O50" t="s">
        <v>313</v>
      </c>
      <c r="P50" t="s">
        <v>314</v>
      </c>
      <c r="Q50" t="s">
        <v>315</v>
      </c>
      <c r="R50" t="s">
        <v>316</v>
      </c>
    </row>
    <row r="51" spans="1:18">
      <c r="A51" t="str">
        <f t="shared" ca="1" si="8"/>
        <v/>
      </c>
      <c r="B51" t="str">
        <f t="shared" ca="1" si="0"/>
        <v/>
      </c>
      <c r="C51" t="str">
        <f t="shared" ca="1" si="1"/>
        <v/>
      </c>
      <c r="D51" t="str">
        <f t="shared" ca="1" si="2"/>
        <v/>
      </c>
      <c r="E51" t="str">
        <f t="shared" ca="1" si="3"/>
        <v/>
      </c>
      <c r="F51" t="str">
        <f t="shared" ca="1" si="9"/>
        <v/>
      </c>
      <c r="G51" t="str">
        <f t="shared" ca="1" si="4"/>
        <v/>
      </c>
      <c r="H51" t="str">
        <f t="shared" ca="1" si="5"/>
        <v/>
      </c>
      <c r="I51" t="str">
        <f t="shared" ca="1" si="6"/>
        <v/>
      </c>
      <c r="J51" t="str">
        <f t="shared" ca="1" si="7"/>
        <v/>
      </c>
      <c r="K51" t="str">
        <f t="shared" ca="1" si="10"/>
        <v/>
      </c>
      <c r="L51" t="str">
        <f t="shared" ca="1" si="11"/>
        <v/>
      </c>
      <c r="M51" t="str">
        <f t="shared" ca="1" si="12"/>
        <v/>
      </c>
      <c r="O51" t="s">
        <v>317</v>
      </c>
      <c r="P51" t="s">
        <v>318</v>
      </c>
      <c r="Q51" t="s">
        <v>319</v>
      </c>
      <c r="R51" t="s">
        <v>320</v>
      </c>
    </row>
    <row r="52" spans="1:18">
      <c r="A52" t="s">
        <v>47</v>
      </c>
    </row>
    <row r="53" spans="1:18">
      <c r="B53" t="s">
        <v>124</v>
      </c>
      <c r="C53" t="s">
        <v>125</v>
      </c>
      <c r="D53" t="s">
        <v>126</v>
      </c>
      <c r="E53" t="s">
        <v>127</v>
      </c>
      <c r="G53" t="s">
        <v>128</v>
      </c>
      <c r="H53" t="s">
        <v>129</v>
      </c>
      <c r="I53" t="s">
        <v>130</v>
      </c>
      <c r="J53" t="s">
        <v>131</v>
      </c>
    </row>
    <row r="54" spans="1:18">
      <c r="I54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showGridLines="0" tabSelected="1" zoomScaleNormal="100" workbookViewId="0">
      <selection sqref="A1:D2"/>
    </sheetView>
  </sheetViews>
  <sheetFormatPr baseColWidth="10" defaultColWidth="13.6640625" defaultRowHeight="13"/>
  <cols>
    <col min="1" max="1" width="22" style="1" customWidth="1"/>
    <col min="2" max="2" width="22.83203125" style="1" customWidth="1"/>
    <col min="3" max="3" width="22" style="1" customWidth="1"/>
    <col min="4" max="4" width="23.5" style="1" customWidth="1"/>
    <col min="5" max="5" width="24.33203125" style="1" customWidth="1"/>
    <col min="6" max="6" width="30.5" style="1" customWidth="1"/>
    <col min="7" max="7" width="22.6640625" style="1" customWidth="1"/>
    <col min="8" max="8" width="12.33203125" style="1" customWidth="1"/>
    <col min="9" max="9" width="15.5" style="1" customWidth="1"/>
    <col min="10" max="10" width="15" style="1" customWidth="1"/>
    <col min="11" max="11" width="21.6640625" style="1" customWidth="1"/>
    <col min="12" max="12" width="16.33203125" style="1" customWidth="1"/>
    <col min="13" max="14" width="13.5" style="1" customWidth="1"/>
    <col min="15" max="16384" width="13.6640625" style="1"/>
  </cols>
  <sheetData>
    <row r="1" spans="1:12" s="4" customFormat="1" ht="25" customHeight="1">
      <c r="A1" s="48" t="s">
        <v>28</v>
      </c>
      <c r="B1" s="48"/>
      <c r="C1" s="48"/>
      <c r="D1" s="48"/>
      <c r="E1" s="47" t="s">
        <v>115</v>
      </c>
      <c r="F1" s="47"/>
      <c r="G1" s="55"/>
      <c r="H1" s="55"/>
      <c r="I1" s="55"/>
    </row>
    <row r="2" spans="1:12" s="4" customFormat="1" ht="25" customHeight="1">
      <c r="A2" s="48"/>
      <c r="B2" s="48"/>
      <c r="C2" s="48"/>
      <c r="D2" s="48"/>
      <c r="E2" s="47"/>
      <c r="F2" s="47"/>
      <c r="G2" s="55"/>
      <c r="H2" s="55"/>
      <c r="I2" s="55"/>
      <c r="J2" s="5"/>
      <c r="K2" s="5"/>
      <c r="L2" s="5"/>
    </row>
    <row r="3" spans="1:12" s="4" customFormat="1" ht="36" customHeight="1">
      <c r="A3" s="54" t="s">
        <v>29</v>
      </c>
      <c r="B3" s="54"/>
      <c r="C3" s="54"/>
      <c r="D3" s="54"/>
      <c r="E3" s="47"/>
      <c r="F3" s="47"/>
      <c r="G3" s="55"/>
      <c r="H3" s="55"/>
      <c r="I3" s="55"/>
    </row>
    <row r="4" spans="1:12" ht="20" customHeight="1">
      <c r="A4" s="67" t="s">
        <v>46</v>
      </c>
      <c r="B4" s="67"/>
      <c r="C4" s="67"/>
      <c r="D4" s="67"/>
      <c r="E4" s="67"/>
      <c r="F4" s="67"/>
      <c r="G4" s="55"/>
      <c r="H4" s="55"/>
      <c r="I4" s="55"/>
      <c r="J4" s="6"/>
      <c r="K4" s="6"/>
      <c r="L4" s="6"/>
    </row>
    <row r="5" spans="1:12" s="17" customFormat="1" ht="57" customHeight="1">
      <c r="B5" s="66" t="s">
        <v>123</v>
      </c>
      <c r="C5" s="66"/>
      <c r="D5" s="66"/>
      <c r="E5" s="66"/>
      <c r="F5" s="66"/>
      <c r="G5" s="66"/>
      <c r="H5" s="66"/>
      <c r="I5" s="45"/>
      <c r="J5" s="28"/>
    </row>
    <row r="6" spans="1:12" s="17" customFormat="1" ht="23" customHeight="1">
      <c r="A6" s="53" t="s">
        <v>77</v>
      </c>
      <c r="B6" s="53"/>
      <c r="C6" s="32"/>
      <c r="D6" s="32"/>
      <c r="E6" s="32"/>
      <c r="F6" s="32"/>
      <c r="G6" s="32"/>
      <c r="H6" s="32"/>
      <c r="I6" s="32"/>
      <c r="J6" s="28"/>
    </row>
    <row r="7" spans="1:12" s="7" customFormat="1" ht="18" customHeight="1">
      <c r="A7" s="52" t="s">
        <v>78</v>
      </c>
      <c r="B7" s="52"/>
      <c r="C7" s="52"/>
      <c r="D7" s="52"/>
      <c r="E7" s="52"/>
      <c r="F7" s="52"/>
      <c r="G7" s="52"/>
      <c r="H7" s="52"/>
      <c r="I7" s="52"/>
      <c r="J7" s="27"/>
    </row>
    <row r="8" spans="1:12" s="7" customFormat="1" ht="18" customHeight="1">
      <c r="A8" s="19"/>
      <c r="B8" s="19"/>
      <c r="C8" s="19"/>
      <c r="D8" s="19"/>
      <c r="E8" s="19"/>
      <c r="F8" s="19"/>
      <c r="G8" s="19"/>
      <c r="H8" s="19"/>
      <c r="I8" s="20"/>
      <c r="J8" s="20"/>
    </row>
    <row r="9" spans="1:12" s="7" customFormat="1" ht="18" customHeight="1">
      <c r="A9" s="19"/>
      <c r="B9" s="51" t="s">
        <v>73</v>
      </c>
      <c r="C9" s="51"/>
      <c r="D9" s="51"/>
      <c r="E9" s="51"/>
      <c r="F9" s="51"/>
      <c r="G9" s="51"/>
      <c r="H9" s="51"/>
      <c r="I9" s="20"/>
      <c r="J9" s="20"/>
    </row>
    <row r="10" spans="1:12" s="7" customFormat="1" ht="50" customHeight="1">
      <c r="A10" s="43"/>
      <c r="B10" s="56" t="s">
        <v>122</v>
      </c>
      <c r="C10" s="56"/>
      <c r="D10" s="56"/>
      <c r="E10" s="56"/>
      <c r="F10" s="56"/>
      <c r="G10" s="56"/>
      <c r="H10" s="56"/>
      <c r="I10" s="56"/>
      <c r="J10" s="44"/>
    </row>
    <row r="11" spans="1:12" s="7" customFormat="1" ht="18" customHeight="1">
      <c r="A11" s="19"/>
      <c r="B11" s="51" t="s">
        <v>54</v>
      </c>
      <c r="C11" s="51"/>
      <c r="D11" s="51"/>
      <c r="E11" s="51"/>
      <c r="F11" s="51"/>
      <c r="G11" s="51"/>
      <c r="H11" s="51"/>
      <c r="I11" s="51"/>
      <c r="J11" s="20"/>
    </row>
    <row r="12" spans="1:12" s="7" customFormat="1" ht="18" customHeight="1">
      <c r="A12" s="19"/>
      <c r="B12" s="19"/>
      <c r="C12" s="51" t="s">
        <v>63</v>
      </c>
      <c r="D12" s="51"/>
      <c r="E12" s="51"/>
      <c r="F12" s="51"/>
      <c r="G12" s="51"/>
      <c r="H12" s="51"/>
      <c r="I12" s="51"/>
      <c r="J12" s="51"/>
    </row>
    <row r="13" spans="1:12" s="7" customFormat="1" ht="18" customHeight="1">
      <c r="A13" s="19"/>
      <c r="B13" s="19"/>
      <c r="C13" s="51" t="s">
        <v>117</v>
      </c>
      <c r="D13" s="51"/>
      <c r="E13" s="51"/>
      <c r="F13" s="51"/>
      <c r="G13" s="51"/>
      <c r="H13" s="51"/>
      <c r="I13" s="51"/>
      <c r="J13" s="51"/>
    </row>
    <row r="14" spans="1:12" s="7" customFormat="1" ht="18" customHeight="1">
      <c r="A14" s="19"/>
      <c r="B14" s="51" t="s">
        <v>42</v>
      </c>
      <c r="C14" s="51"/>
      <c r="D14" s="51"/>
      <c r="E14" s="51"/>
      <c r="F14" s="51"/>
      <c r="G14" s="51"/>
      <c r="H14" s="51"/>
      <c r="I14" s="51"/>
      <c r="J14" s="20"/>
    </row>
    <row r="15" spans="1:12" s="7" customFormat="1" ht="18" customHeight="1">
      <c r="A15" s="19"/>
      <c r="B15" s="19"/>
      <c r="C15" s="51" t="s">
        <v>120</v>
      </c>
      <c r="D15" s="51"/>
      <c r="E15" s="51"/>
      <c r="F15" s="51"/>
      <c r="G15" s="51"/>
      <c r="H15" s="51"/>
      <c r="I15" s="51"/>
      <c r="J15" s="20"/>
    </row>
    <row r="16" spans="1:12" s="7" customFormat="1" ht="55" customHeight="1">
      <c r="A16" s="19"/>
      <c r="C16" s="68" t="s">
        <v>121</v>
      </c>
      <c r="D16" s="68"/>
      <c r="E16" s="68"/>
      <c r="F16" s="68"/>
      <c r="G16" s="68"/>
      <c r="H16" s="68"/>
      <c r="I16" s="68"/>
      <c r="J16" s="20"/>
    </row>
    <row r="17" spans="1:11" s="7" customFormat="1" ht="18" customHeight="1">
      <c r="A17" s="19"/>
      <c r="B17" s="19"/>
      <c r="C17" s="51" t="s">
        <v>64</v>
      </c>
      <c r="D17" s="51"/>
      <c r="E17" s="51"/>
      <c r="F17" s="51"/>
      <c r="G17" s="51"/>
      <c r="H17" s="51"/>
      <c r="I17" s="51"/>
      <c r="J17" s="20"/>
    </row>
    <row r="18" spans="1:11" s="7" customFormat="1" ht="18" customHeight="1">
      <c r="A18" s="19"/>
      <c r="B18" s="19"/>
      <c r="C18" s="51" t="s">
        <v>65</v>
      </c>
      <c r="D18" s="51"/>
      <c r="E18" s="51"/>
      <c r="F18" s="51"/>
      <c r="G18" s="51"/>
      <c r="H18" s="51"/>
      <c r="I18" s="51"/>
      <c r="J18" s="20"/>
    </row>
    <row r="19" spans="1:11" s="7" customFormat="1" ht="18" customHeight="1">
      <c r="A19" s="19"/>
      <c r="B19" s="19"/>
      <c r="C19" s="51" t="s">
        <v>71</v>
      </c>
      <c r="D19" s="51"/>
      <c r="E19" s="51"/>
      <c r="F19" s="51"/>
      <c r="G19" s="51"/>
      <c r="H19" s="51"/>
      <c r="I19" s="51"/>
      <c r="J19" s="20"/>
    </row>
    <row r="20" spans="1:11" s="7" customFormat="1" ht="18" customHeight="1">
      <c r="A20" s="19"/>
      <c r="B20" s="51" t="s">
        <v>43</v>
      </c>
      <c r="C20" s="51"/>
      <c r="D20" s="51"/>
      <c r="E20" s="51"/>
      <c r="F20" s="51"/>
      <c r="G20" s="51"/>
      <c r="H20" s="51"/>
      <c r="I20" s="51"/>
      <c r="J20" s="20"/>
    </row>
    <row r="21" spans="1:11" s="7" customFormat="1" ht="18" customHeight="1">
      <c r="A21" s="19"/>
      <c r="B21" s="19"/>
      <c r="C21" s="51" t="s">
        <v>66</v>
      </c>
      <c r="D21" s="51"/>
      <c r="E21" s="51"/>
      <c r="F21" s="51"/>
      <c r="G21" s="51"/>
      <c r="H21" s="51"/>
      <c r="I21" s="51"/>
      <c r="J21" s="20"/>
    </row>
    <row r="22" spans="1:11" s="7" customFormat="1" ht="18" customHeight="1">
      <c r="A22" s="19"/>
      <c r="B22" s="19"/>
      <c r="C22" s="51" t="s">
        <v>67</v>
      </c>
      <c r="D22" s="51"/>
      <c r="E22" s="51"/>
      <c r="F22" s="51"/>
      <c r="G22" s="51"/>
      <c r="H22" s="51"/>
      <c r="I22" s="51"/>
      <c r="J22" s="20"/>
    </row>
    <row r="23" spans="1:11" s="7" customFormat="1" ht="18" customHeight="1">
      <c r="A23" s="19"/>
      <c r="B23" s="19"/>
      <c r="C23" s="51" t="s">
        <v>68</v>
      </c>
      <c r="D23" s="51"/>
      <c r="E23" s="51"/>
      <c r="F23" s="51"/>
      <c r="G23" s="51"/>
      <c r="H23" s="51"/>
      <c r="I23" s="51"/>
      <c r="J23" s="20"/>
    </row>
    <row r="24" spans="1:11" s="7" customFormat="1" ht="18" customHeight="1">
      <c r="A24" s="19"/>
      <c r="B24" s="19"/>
      <c r="C24" s="51" t="s">
        <v>69</v>
      </c>
      <c r="D24" s="51"/>
      <c r="E24" s="51"/>
      <c r="F24" s="51"/>
      <c r="G24" s="51"/>
      <c r="H24" s="51"/>
      <c r="I24" s="51"/>
      <c r="J24" s="20"/>
    </row>
    <row r="25" spans="1:11" s="7" customFormat="1" ht="18" customHeight="1">
      <c r="A25" s="19"/>
      <c r="B25" s="19"/>
      <c r="C25" s="51" t="s">
        <v>70</v>
      </c>
      <c r="D25" s="51"/>
      <c r="E25" s="51"/>
      <c r="F25" s="51"/>
      <c r="G25" s="51"/>
      <c r="H25" s="51"/>
      <c r="I25" s="51"/>
      <c r="J25" s="20"/>
    </row>
    <row r="26" spans="1:11" s="7" customFormat="1" ht="18" customHeight="1">
      <c r="A26" s="19"/>
      <c r="B26" s="51" t="s">
        <v>57</v>
      </c>
      <c r="C26" s="51"/>
      <c r="D26" s="51"/>
      <c r="E26" s="51"/>
      <c r="F26" s="51"/>
      <c r="G26" s="51"/>
      <c r="H26" s="51"/>
      <c r="I26" s="51"/>
      <c r="J26" s="20"/>
    </row>
    <row r="27" spans="1:11" s="7" customFormat="1" ht="18" customHeight="1">
      <c r="A27" s="19"/>
      <c r="I27" s="20"/>
      <c r="J27" s="20"/>
    </row>
    <row r="28" spans="1:11" s="7" customFormat="1" ht="18" customHeight="1">
      <c r="A28" s="19"/>
      <c r="B28" s="51" t="s">
        <v>74</v>
      </c>
      <c r="C28" s="51"/>
      <c r="D28" s="51"/>
      <c r="E28" s="51"/>
      <c r="F28" s="51"/>
      <c r="G28" s="51"/>
      <c r="H28" s="51"/>
      <c r="I28" s="51"/>
      <c r="J28" s="20"/>
    </row>
    <row r="29" spans="1:11" s="7" customFormat="1" ht="18" customHeight="1">
      <c r="A29" s="19"/>
      <c r="B29" s="51" t="s">
        <v>56</v>
      </c>
      <c r="C29" s="51"/>
      <c r="D29" s="51"/>
      <c r="E29" s="51"/>
      <c r="F29" s="51"/>
      <c r="G29" s="51"/>
      <c r="H29" s="51"/>
      <c r="I29" s="51"/>
      <c r="J29" s="20"/>
    </row>
    <row r="30" spans="1:11" s="7" customFormat="1" ht="18" customHeight="1">
      <c r="A30" s="19"/>
      <c r="B30" s="19"/>
      <c r="C30" s="19"/>
      <c r="D30" s="19"/>
      <c r="E30" s="19"/>
      <c r="F30" s="19"/>
      <c r="G30" s="19"/>
      <c r="H30" s="19"/>
      <c r="I30" s="20"/>
      <c r="J30" s="20"/>
    </row>
    <row r="31" spans="1:11" s="7" customFormat="1" ht="18" customHeight="1">
      <c r="B31" s="49" t="s">
        <v>35</v>
      </c>
      <c r="C31" s="49"/>
      <c r="D31" s="49"/>
      <c r="E31" s="19"/>
      <c r="F31" s="49" t="s">
        <v>41</v>
      </c>
      <c r="G31" s="49"/>
      <c r="H31" s="19"/>
      <c r="K31" s="20"/>
    </row>
    <row r="32" spans="1:11" s="7" customFormat="1" ht="18" customHeight="1" thickBot="1">
      <c r="B32" s="50"/>
      <c r="C32" s="50"/>
      <c r="D32" s="50"/>
      <c r="E32" s="19"/>
      <c r="F32" s="50"/>
      <c r="G32" s="50"/>
      <c r="H32" s="19"/>
      <c r="K32" s="20"/>
    </row>
    <row r="33" spans="1:12" s="7" customFormat="1" ht="18" customHeight="1">
      <c r="B33" s="30" t="s">
        <v>24</v>
      </c>
      <c r="C33" s="46"/>
      <c r="D33" s="46"/>
      <c r="E33" s="20"/>
      <c r="F33" s="30" t="s">
        <v>36</v>
      </c>
      <c r="G33" s="22" t="s">
        <v>79</v>
      </c>
      <c r="I33" s="38"/>
      <c r="J33" s="38"/>
    </row>
    <row r="34" spans="1:12" s="7" customFormat="1" ht="18" customHeight="1">
      <c r="B34" s="31" t="s">
        <v>31</v>
      </c>
      <c r="C34" s="63"/>
      <c r="D34" s="63"/>
      <c r="E34" s="20"/>
      <c r="F34" s="30" t="s">
        <v>37</v>
      </c>
      <c r="G34" s="22"/>
      <c r="I34" s="38"/>
      <c r="J34" s="38"/>
    </row>
    <row r="35" spans="1:12" s="7" customFormat="1" ht="18" customHeight="1">
      <c r="B35" s="30" t="s">
        <v>30</v>
      </c>
      <c r="C35" s="60"/>
      <c r="D35" s="60"/>
      <c r="E35" s="20"/>
      <c r="F35" s="30" t="s">
        <v>40</v>
      </c>
      <c r="G35" s="22"/>
      <c r="I35" s="38"/>
      <c r="J35" s="38"/>
    </row>
    <row r="36" spans="1:12" s="7" customFormat="1" ht="18" customHeight="1">
      <c r="B36" s="59" t="s">
        <v>118</v>
      </c>
      <c r="C36" s="59"/>
      <c r="D36" s="22"/>
      <c r="E36" s="20"/>
      <c r="F36" s="31" t="s">
        <v>119</v>
      </c>
      <c r="G36" s="29"/>
      <c r="I36" s="38"/>
      <c r="J36" s="38"/>
    </row>
    <row r="37" spans="1:12" s="7" customFormat="1" ht="18" customHeight="1" thickBot="1">
      <c r="B37" s="64" t="s">
        <v>60</v>
      </c>
      <c r="C37" s="64"/>
      <c r="D37" s="22"/>
      <c r="E37" s="20"/>
      <c r="F37" s="30" t="s">
        <v>116</v>
      </c>
      <c r="G37" s="34"/>
      <c r="I37" s="38"/>
      <c r="J37" s="38"/>
    </row>
    <row r="38" spans="1:12" s="7" customFormat="1" ht="18" customHeight="1" thickBot="1">
      <c r="B38" s="31" t="s">
        <v>55</v>
      </c>
      <c r="C38" s="60"/>
      <c r="D38" s="60"/>
      <c r="E38" s="30"/>
      <c r="F38" s="65" t="s">
        <v>114</v>
      </c>
      <c r="G38" s="65"/>
    </row>
    <row r="39" spans="1:12" s="7" customFormat="1" ht="18" customHeight="1" thickBot="1">
      <c r="B39" s="59" t="s">
        <v>72</v>
      </c>
      <c r="C39" s="59"/>
      <c r="D39" s="22"/>
      <c r="E39" s="39"/>
      <c r="F39" s="62" t="str">
        <f>IF(ISBLANK($G36),"",CONCATENATE("For ",$G$36," flow cells, ",$G$34,", ",$G$35,"bp sequencing is expected to produce ",VLOOKUP(SUBSTITUTE(CONCATENATE($G$34,"_",$G$35,"_",$G$36)," ","_"),Values!$K$2:$N$10,4,0)))</f>
        <v/>
      </c>
      <c r="G39" s="62"/>
    </row>
    <row r="40" spans="1:12" s="7" customFormat="1" ht="24" customHeight="1" thickBot="1">
      <c r="B40" s="61" t="str">
        <f>IF($C$33="Total RNA","If you are submitting total RNA samples please provide TapeStation or Bioanalyzer reports to demonstrate that your RNA is not degraded.","")</f>
        <v/>
      </c>
      <c r="C40" s="61"/>
      <c r="D40" s="61"/>
      <c r="E40" s="37"/>
      <c r="F40" s="62"/>
      <c r="G40" s="62"/>
      <c r="H40" s="38"/>
      <c r="I40" s="38"/>
      <c r="J40" s="38"/>
      <c r="L40" s="38"/>
    </row>
    <row r="41" spans="1:12" s="7" customFormat="1" ht="24" customHeight="1" thickBot="1">
      <c r="B41" s="61"/>
      <c r="C41" s="61"/>
      <c r="D41" s="61"/>
      <c r="E41" s="37"/>
      <c r="F41" s="62"/>
      <c r="G41" s="62"/>
      <c r="H41" s="38"/>
      <c r="I41" s="38"/>
      <c r="J41" s="38"/>
      <c r="L41" s="38"/>
    </row>
    <row r="42" spans="1:12" s="7" customFormat="1" ht="18" customHeight="1">
      <c r="A42" s="18"/>
      <c r="B42" s="37"/>
      <c r="C42" s="37"/>
      <c r="D42" s="37"/>
      <c r="E42" s="37"/>
      <c r="F42" s="38"/>
      <c r="G42" s="38"/>
      <c r="H42" s="38"/>
      <c r="I42" s="38"/>
      <c r="J42" s="38"/>
      <c r="L42" s="38"/>
    </row>
    <row r="43" spans="1:12" s="3" customFormat="1" ht="39" customHeight="1">
      <c r="B43" s="33" t="s">
        <v>45</v>
      </c>
      <c r="C43" s="25" t="s">
        <v>23</v>
      </c>
      <c r="D43" s="25" t="s">
        <v>26</v>
      </c>
      <c r="E43" s="25" t="s">
        <v>27</v>
      </c>
      <c r="F43" s="35" t="s">
        <v>25</v>
      </c>
      <c r="G43" s="36"/>
      <c r="H43" s="38"/>
      <c r="I43" s="38"/>
      <c r="J43" s="38"/>
    </row>
    <row r="44" spans="1:12" s="2" customFormat="1" ht="17" customHeight="1">
      <c r="B44" s="26">
        <v>1</v>
      </c>
      <c r="C44" s="14"/>
      <c r="D44" s="15"/>
      <c r="E44" s="16"/>
      <c r="F44" s="8"/>
      <c r="H44" s="38"/>
      <c r="I44" s="38"/>
      <c r="J44" s="38"/>
    </row>
    <row r="45" spans="1:12" s="2" customFormat="1" ht="17" customHeight="1">
      <c r="B45" s="26">
        <v>2</v>
      </c>
      <c r="C45" s="14"/>
      <c r="D45" s="15"/>
      <c r="E45" s="16"/>
      <c r="F45" s="8"/>
      <c r="H45" s="38"/>
      <c r="I45" s="38"/>
      <c r="J45" s="38"/>
    </row>
    <row r="46" spans="1:12" s="2" customFormat="1" ht="17" customHeight="1">
      <c r="B46" s="26">
        <v>3</v>
      </c>
      <c r="C46" s="14"/>
      <c r="D46" s="15"/>
      <c r="E46" s="16"/>
      <c r="F46" s="8"/>
    </row>
    <row r="47" spans="1:12" s="2" customFormat="1" ht="17" customHeight="1">
      <c r="B47" s="26">
        <v>4</v>
      </c>
      <c r="C47" s="14"/>
      <c r="D47" s="15"/>
      <c r="E47" s="16"/>
      <c r="F47" s="8"/>
      <c r="H47" s="42"/>
    </row>
    <row r="48" spans="1:12" s="2" customFormat="1" ht="17" customHeight="1">
      <c r="B48" s="26">
        <v>5</v>
      </c>
      <c r="C48" s="14"/>
      <c r="D48" s="15"/>
      <c r="E48" s="16"/>
      <c r="F48" s="8"/>
    </row>
    <row r="49" spans="2:6" s="2" customFormat="1" ht="17" customHeight="1">
      <c r="B49" s="26">
        <v>6</v>
      </c>
      <c r="C49" s="14"/>
      <c r="D49" s="15"/>
      <c r="E49" s="16"/>
      <c r="F49" s="8"/>
    </row>
    <row r="50" spans="2:6" s="2" customFormat="1" ht="17" customHeight="1">
      <c r="B50" s="26">
        <v>7</v>
      </c>
      <c r="C50" s="14"/>
      <c r="D50" s="15"/>
      <c r="E50" s="16"/>
      <c r="F50" s="8"/>
    </row>
    <row r="51" spans="2:6" s="2" customFormat="1" ht="17" customHeight="1">
      <c r="B51" s="26">
        <v>8</v>
      </c>
      <c r="C51" s="14"/>
      <c r="D51" s="15"/>
      <c r="E51" s="16"/>
      <c r="F51" s="8"/>
    </row>
    <row r="52" spans="2:6" s="2" customFormat="1" ht="17" customHeight="1">
      <c r="B52" s="26">
        <v>9</v>
      </c>
      <c r="C52" s="14"/>
      <c r="D52" s="15"/>
      <c r="E52" s="16"/>
      <c r="F52" s="8"/>
    </row>
    <row r="53" spans="2:6" s="2" customFormat="1" ht="17" customHeight="1">
      <c r="B53" s="26">
        <v>10</v>
      </c>
      <c r="C53" s="14"/>
      <c r="D53" s="15"/>
      <c r="E53" s="16"/>
      <c r="F53" s="8"/>
    </row>
    <row r="54" spans="2:6" s="2" customFormat="1" ht="17" customHeight="1">
      <c r="B54" s="26">
        <v>11</v>
      </c>
      <c r="C54" s="14"/>
      <c r="D54" s="15"/>
      <c r="E54" s="16"/>
      <c r="F54" s="8"/>
    </row>
    <row r="55" spans="2:6" s="2" customFormat="1" ht="17" customHeight="1">
      <c r="B55" s="26">
        <v>12</v>
      </c>
      <c r="C55" s="14"/>
      <c r="D55" s="15"/>
      <c r="E55" s="16"/>
      <c r="F55" s="8"/>
    </row>
    <row r="56" spans="2:6" s="2" customFormat="1" ht="17" customHeight="1">
      <c r="B56" s="26">
        <v>13</v>
      </c>
      <c r="C56" s="14"/>
      <c r="D56" s="15"/>
      <c r="E56" s="16"/>
      <c r="F56" s="8"/>
    </row>
    <row r="57" spans="2:6" s="2" customFormat="1" ht="17" customHeight="1">
      <c r="B57" s="26">
        <v>14</v>
      </c>
      <c r="C57" s="14"/>
      <c r="D57" s="15"/>
      <c r="E57" s="16"/>
      <c r="F57" s="8"/>
    </row>
    <row r="58" spans="2:6" s="2" customFormat="1" ht="17" customHeight="1">
      <c r="B58" s="26">
        <v>15</v>
      </c>
      <c r="C58" s="14"/>
      <c r="D58" s="15"/>
      <c r="E58" s="16"/>
      <c r="F58" s="8"/>
    </row>
    <row r="59" spans="2:6" s="2" customFormat="1" ht="17" customHeight="1">
      <c r="B59" s="26">
        <v>16</v>
      </c>
      <c r="C59" s="14"/>
      <c r="D59" s="15"/>
      <c r="E59" s="16"/>
      <c r="F59" s="8"/>
    </row>
    <row r="60" spans="2:6" s="2" customFormat="1" ht="17" customHeight="1">
      <c r="B60" s="26">
        <v>17</v>
      </c>
      <c r="C60" s="14"/>
      <c r="D60" s="15"/>
      <c r="E60" s="16"/>
      <c r="F60" s="8"/>
    </row>
    <row r="61" spans="2:6" s="2" customFormat="1" ht="17" customHeight="1">
      <c r="B61" s="26">
        <v>18</v>
      </c>
      <c r="C61" s="14"/>
      <c r="D61" s="15"/>
      <c r="E61" s="16"/>
      <c r="F61" s="8"/>
    </row>
    <row r="62" spans="2:6" s="2" customFormat="1" ht="17" customHeight="1">
      <c r="B62" s="26">
        <v>19</v>
      </c>
      <c r="C62" s="14"/>
      <c r="D62" s="15"/>
      <c r="E62" s="16"/>
      <c r="F62" s="8"/>
    </row>
    <row r="63" spans="2:6" s="2" customFormat="1" ht="17" customHeight="1">
      <c r="B63" s="26">
        <v>20</v>
      </c>
      <c r="C63" s="14"/>
      <c r="D63" s="15"/>
      <c r="E63" s="16"/>
      <c r="F63" s="8"/>
    </row>
    <row r="64" spans="2:6" s="2" customFormat="1" ht="17" customHeight="1">
      <c r="B64" s="26">
        <v>21</v>
      </c>
      <c r="C64" s="14"/>
      <c r="D64" s="15"/>
      <c r="E64" s="16"/>
      <c r="F64" s="8"/>
    </row>
    <row r="65" spans="2:6" s="2" customFormat="1" ht="17" customHeight="1">
      <c r="B65" s="26">
        <v>22</v>
      </c>
      <c r="C65" s="14"/>
      <c r="D65" s="15"/>
      <c r="E65" s="16"/>
      <c r="F65" s="8"/>
    </row>
    <row r="66" spans="2:6" s="2" customFormat="1" ht="17" customHeight="1">
      <c r="B66" s="26">
        <v>23</v>
      </c>
      <c r="C66" s="14"/>
      <c r="D66" s="15"/>
      <c r="E66" s="16"/>
      <c r="F66" s="8"/>
    </row>
    <row r="67" spans="2:6" s="2" customFormat="1" ht="17" customHeight="1">
      <c r="B67" s="26">
        <v>24</v>
      </c>
      <c r="C67" s="14"/>
      <c r="D67" s="15"/>
      <c r="E67" s="16"/>
      <c r="F67" s="8"/>
    </row>
    <row r="68" spans="2:6" s="2" customFormat="1" ht="17" customHeight="1">
      <c r="B68" s="26">
        <v>25</v>
      </c>
      <c r="C68" s="14"/>
      <c r="D68" s="15"/>
      <c r="E68" s="16"/>
      <c r="F68" s="8"/>
    </row>
    <row r="69" spans="2:6" s="2" customFormat="1" ht="17" customHeight="1">
      <c r="B69" s="26">
        <v>26</v>
      </c>
      <c r="C69" s="14"/>
      <c r="D69" s="15"/>
      <c r="E69" s="16"/>
      <c r="F69" s="8"/>
    </row>
    <row r="70" spans="2:6" s="2" customFormat="1" ht="17" customHeight="1">
      <c r="B70" s="26">
        <v>27</v>
      </c>
      <c r="C70" s="14"/>
      <c r="D70" s="15"/>
      <c r="E70" s="16"/>
      <c r="F70" s="8"/>
    </row>
    <row r="71" spans="2:6" s="2" customFormat="1" ht="17" customHeight="1">
      <c r="B71" s="26">
        <v>28</v>
      </c>
      <c r="C71" s="14"/>
      <c r="D71" s="15"/>
      <c r="E71" s="16"/>
      <c r="F71" s="8"/>
    </row>
    <row r="72" spans="2:6" s="2" customFormat="1" ht="17" customHeight="1">
      <c r="B72" s="26">
        <v>29</v>
      </c>
      <c r="C72" s="14"/>
      <c r="D72" s="15"/>
      <c r="E72" s="16"/>
      <c r="F72" s="8"/>
    </row>
    <row r="73" spans="2:6" s="2" customFormat="1" ht="17" customHeight="1">
      <c r="B73" s="26">
        <v>30</v>
      </c>
      <c r="C73" s="14"/>
      <c r="D73" s="15"/>
      <c r="E73" s="16"/>
      <c r="F73" s="8"/>
    </row>
    <row r="74" spans="2:6" s="2" customFormat="1" ht="17" customHeight="1">
      <c r="B74" s="26">
        <v>31</v>
      </c>
      <c r="C74" s="14"/>
      <c r="D74" s="15"/>
      <c r="E74" s="16"/>
      <c r="F74" s="8"/>
    </row>
    <row r="75" spans="2:6" s="2" customFormat="1" ht="17" customHeight="1">
      <c r="B75" s="26">
        <v>32</v>
      </c>
      <c r="C75" s="14"/>
      <c r="D75" s="15"/>
      <c r="E75" s="16"/>
      <c r="F75" s="8"/>
    </row>
    <row r="76" spans="2:6" s="2" customFormat="1" ht="17" customHeight="1">
      <c r="B76" s="26">
        <v>33</v>
      </c>
      <c r="C76" s="14"/>
      <c r="D76" s="15"/>
      <c r="E76" s="16"/>
      <c r="F76" s="8"/>
    </row>
    <row r="77" spans="2:6" s="2" customFormat="1" ht="17" customHeight="1">
      <c r="B77" s="26">
        <v>34</v>
      </c>
      <c r="C77" s="14"/>
      <c r="D77" s="15"/>
      <c r="E77" s="16"/>
      <c r="F77" s="8"/>
    </row>
    <row r="78" spans="2:6" s="2" customFormat="1" ht="17" customHeight="1">
      <c r="B78" s="26">
        <v>35</v>
      </c>
      <c r="C78" s="14"/>
      <c r="D78" s="15"/>
      <c r="E78" s="16"/>
      <c r="F78" s="8"/>
    </row>
    <row r="79" spans="2:6" s="2" customFormat="1" ht="17" customHeight="1">
      <c r="B79" s="26">
        <v>36</v>
      </c>
      <c r="C79" s="14"/>
      <c r="D79" s="15"/>
      <c r="E79" s="16"/>
      <c r="F79" s="8"/>
    </row>
    <row r="80" spans="2:6" s="2" customFormat="1" ht="17" customHeight="1">
      <c r="B80" s="26">
        <v>37</v>
      </c>
      <c r="C80" s="14"/>
      <c r="D80" s="15"/>
      <c r="E80" s="16"/>
      <c r="F80" s="8"/>
    </row>
    <row r="81" spans="2:6" s="2" customFormat="1" ht="17" customHeight="1">
      <c r="B81" s="26">
        <v>38</v>
      </c>
      <c r="C81" s="14"/>
      <c r="D81" s="15"/>
      <c r="E81" s="16"/>
      <c r="F81" s="8"/>
    </row>
    <row r="82" spans="2:6" s="2" customFormat="1" ht="17" customHeight="1">
      <c r="B82" s="26">
        <v>39</v>
      </c>
      <c r="C82" s="14"/>
      <c r="D82" s="15"/>
      <c r="E82" s="16"/>
      <c r="F82" s="8"/>
    </row>
    <row r="83" spans="2:6" s="2" customFormat="1" ht="17" customHeight="1">
      <c r="B83" s="26">
        <v>40</v>
      </c>
      <c r="C83" s="14"/>
      <c r="D83" s="15"/>
      <c r="E83" s="16"/>
      <c r="F83" s="8"/>
    </row>
    <row r="84" spans="2:6" s="2" customFormat="1" ht="17" customHeight="1">
      <c r="B84" s="26">
        <v>41</v>
      </c>
      <c r="C84" s="14"/>
      <c r="D84" s="15"/>
      <c r="E84" s="16"/>
      <c r="F84" s="8"/>
    </row>
    <row r="85" spans="2:6" s="2" customFormat="1" ht="17" customHeight="1">
      <c r="B85" s="26">
        <v>42</v>
      </c>
      <c r="C85" s="14"/>
      <c r="D85" s="15"/>
      <c r="E85" s="16"/>
      <c r="F85" s="8"/>
    </row>
    <row r="86" spans="2:6" s="2" customFormat="1" ht="17" customHeight="1">
      <c r="B86" s="26">
        <v>43</v>
      </c>
      <c r="C86" s="14"/>
      <c r="D86" s="15"/>
      <c r="E86" s="16"/>
      <c r="F86" s="8"/>
    </row>
    <row r="87" spans="2:6" s="2" customFormat="1" ht="17" customHeight="1">
      <c r="B87" s="26">
        <v>44</v>
      </c>
      <c r="C87" s="14"/>
      <c r="D87" s="15"/>
      <c r="E87" s="16"/>
      <c r="F87" s="8"/>
    </row>
    <row r="88" spans="2:6" s="2" customFormat="1" ht="17" customHeight="1">
      <c r="B88" s="26">
        <v>45</v>
      </c>
      <c r="C88" s="14"/>
      <c r="D88" s="15"/>
      <c r="E88" s="16"/>
      <c r="F88" s="8"/>
    </row>
    <row r="89" spans="2:6" s="2" customFormat="1" ht="17" customHeight="1">
      <c r="B89" s="26">
        <v>46</v>
      </c>
      <c r="C89" s="14"/>
      <c r="D89" s="15"/>
      <c r="E89" s="16"/>
      <c r="F89" s="8"/>
    </row>
    <row r="90" spans="2:6" s="2" customFormat="1" ht="17" customHeight="1">
      <c r="B90" s="26">
        <v>47</v>
      </c>
      <c r="C90" s="14"/>
      <c r="D90" s="15"/>
      <c r="E90" s="16"/>
      <c r="F90" s="8"/>
    </row>
    <row r="91" spans="2:6" s="11" customFormat="1">
      <c r="B91" s="24"/>
      <c r="C91" s="23"/>
      <c r="D91" s="24"/>
      <c r="E91" s="24"/>
      <c r="F91" s="24"/>
    </row>
    <row r="92" spans="2:6" ht="18">
      <c r="B92" s="58" t="s">
        <v>44</v>
      </c>
      <c r="C92" s="58"/>
      <c r="D92" s="58"/>
      <c r="E92" s="58"/>
      <c r="F92" s="58"/>
    </row>
    <row r="93" spans="2:6" ht="18">
      <c r="B93" s="57" t="s">
        <v>75</v>
      </c>
      <c r="C93" s="57"/>
      <c r="D93" s="57"/>
      <c r="E93" s="57"/>
      <c r="F93" s="57"/>
    </row>
    <row r="94" spans="2:6" ht="18">
      <c r="B94" s="57" t="s">
        <v>76</v>
      </c>
      <c r="C94" s="57"/>
      <c r="D94" s="57"/>
      <c r="E94" s="57"/>
      <c r="F94" s="57"/>
    </row>
  </sheetData>
  <mergeCells count="43">
    <mergeCell ref="B28:I28"/>
    <mergeCell ref="B29:I29"/>
    <mergeCell ref="B5:H5"/>
    <mergeCell ref="A4:F4"/>
    <mergeCell ref="C21:I21"/>
    <mergeCell ref="C22:I22"/>
    <mergeCell ref="C23:I23"/>
    <mergeCell ref="C24:I24"/>
    <mergeCell ref="C25:I25"/>
    <mergeCell ref="C16:I16"/>
    <mergeCell ref="C17:I17"/>
    <mergeCell ref="C18:I18"/>
    <mergeCell ref="C19:I19"/>
    <mergeCell ref="B20:I20"/>
    <mergeCell ref="B11:I11"/>
    <mergeCell ref="C34:D34"/>
    <mergeCell ref="B37:C37"/>
    <mergeCell ref="B39:C39"/>
    <mergeCell ref="C38:D38"/>
    <mergeCell ref="B93:F93"/>
    <mergeCell ref="F38:G38"/>
    <mergeCell ref="B94:F94"/>
    <mergeCell ref="B92:F92"/>
    <mergeCell ref="B36:C36"/>
    <mergeCell ref="C35:D35"/>
    <mergeCell ref="B40:D41"/>
    <mergeCell ref="F39:G41"/>
    <mergeCell ref="C33:D33"/>
    <mergeCell ref="E1:F3"/>
    <mergeCell ref="A1:D2"/>
    <mergeCell ref="F31:G32"/>
    <mergeCell ref="B31:D32"/>
    <mergeCell ref="B9:H9"/>
    <mergeCell ref="A7:I7"/>
    <mergeCell ref="A6:B6"/>
    <mergeCell ref="A3:D3"/>
    <mergeCell ref="G1:I4"/>
    <mergeCell ref="B10:I10"/>
    <mergeCell ref="C12:J12"/>
    <mergeCell ref="C13:J13"/>
    <mergeCell ref="B14:I14"/>
    <mergeCell ref="C15:I15"/>
    <mergeCell ref="B26:I26"/>
  </mergeCells>
  <phoneticPr fontId="31" type="noConversion"/>
  <conditionalFormatting sqref="B44:F90">
    <cfRule type="expression" dxfId="2" priority="3">
      <formula>MOD(ROW(),2)=0</formula>
    </cfRule>
    <cfRule type="expression" dxfId="1" priority="4">
      <formula>MOD(ROW(),2)=1</formula>
    </cfRule>
  </conditionalFormatting>
  <conditionalFormatting sqref="D37">
    <cfRule type="expression" dxfId="0" priority="2">
      <formula>$C$33&lt;&gt;"Total RNA"</formula>
    </cfRule>
  </conditionalFormatting>
  <dataValidations count="9">
    <dataValidation type="decimal" operator="greaterThan" allowBlank="1" showInputMessage="1" showErrorMessage="1" sqref="D44:D90" xr:uid="{00000000-0002-0000-0100-000000000000}">
      <formula1>0.000001</formula1>
    </dataValidation>
    <dataValidation type="decimal" operator="greaterThanOrEqual" allowBlank="1" showInputMessage="1" showErrorMessage="1" sqref="E44:E90" xr:uid="{00000000-0002-0000-0100-000001000000}">
      <formula1>5</formula1>
    </dataValidation>
    <dataValidation type="list" showInputMessage="1" showErrorMessage="1" errorTitle="Selection Required" error="You must select one of the values from the drop down list." promptTitle="Select sample source type" prompt="Select the type of organism your sample(s) were derived from" sqref="C34" xr:uid="{00000000-0002-0000-0100-000003000000}">
      <formula1>Sample_Source</formula1>
    </dataValidation>
    <dataValidation type="list" allowBlank="1" showInputMessage="1" errorTitle="Selection Required" error="You must select an item from the drop down list" promptTitle="Select NovaSeq 6000 Sequencer" sqref="G33" xr:uid="{00000000-0002-0000-0100-000004000000}">
      <formula1>Instrument</formula1>
    </dataValidation>
    <dataValidation type="list" allowBlank="1" showInputMessage="1" showErrorMessage="1" errorTitle="Selection Required" error="You must select one of the values from the drop down list" promptTitle="Library Prep Method" prompt="Select the library preparation mehod to be used" sqref="C35:D35" xr:uid="{00000000-0002-0000-0100-000009000000}">
      <formula1>INDIRECT(SUBSTITUTE($C$33," ","_"))</formula1>
    </dataValidation>
    <dataValidation type="list" showInputMessage="1" showErrorMessage="1" errorTitle="Selection Required" error="You must select one of the values from the drop down list." promptTitle="Select type of sample submitted" prompt="Genomic DNA -- Whole genome or high MW DNA._x000a__x000a_Fragmented DNA -- DNA which has been physically or chemically fragmented, for example ChIP DNATotal_x000a__x000a_RNA -- Bulk RNA extracted from sample" sqref="C33:D33" xr:uid="{72CE2D47-9124-A84D-9FBA-4F76A69C4C5F}">
      <formula1>Sample_Types</formula1>
    </dataValidation>
    <dataValidation type="list" allowBlank="1" showInputMessage="1" showErrorMessage="1" sqref="D39 D36:D37" xr:uid="{00000000-0002-0000-0100-000008000000}">
      <formula1>Pooling</formula1>
    </dataValidation>
    <dataValidation type="list" allowBlank="1" showInputMessage="1" showErrorMessage="1" errorTitle="Selection Required" error="You must select an item from the drop down list" promptTitle="Select Single or Paired End" sqref="G34" xr:uid="{00000000-0002-0000-0100-000005000000}">
      <formula1>Read_Format</formula1>
    </dataValidation>
    <dataValidation type="list" allowBlank="1" showInputMessage="1" showErrorMessage="1" errorTitle="Selection Required" error="You must select one of the read lengths from the drop down list" promptTitle="Select Read Length" sqref="G35" xr:uid="{00000000-0002-0000-0100-000006000000}">
      <formula1>INDIRECT(CONCATENATE("Length_",(SUBSTITUTE($G$34," ","_"))))</formula1>
    </dataValidation>
  </dataValidations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Title="Number Required" error="You must enter a whole number" promptTitle="Number of Lanes" prompt="Enter a whole number of lanes to use for your sequencing project" xr:uid="{00000000-0002-0000-0100-000007000000}">
          <x14:formula1>
            <xm:f>INDIRECT(VLOOKUP(SUBSTITUTE(CONCATENATE($G$34," ",$G$35," ",$G$36)," ","_"),Values!$K$1:$L$10,2,0))</xm:f>
          </x14:formula1>
          <xm:sqref>G37</xm:sqref>
        </x14:dataValidation>
        <x14:dataValidation type="list" allowBlank="1" showInputMessage="1" showErrorMessage="1" xr:uid="{00000000-0002-0000-0100-00000A000000}">
          <x14:formula1>
            <xm:f>INDIRECT(VLOOKUP(CONCATENATE(SUBSTITUTE($G$34," ","_"),"_",$G$35),Values!$I1:$J$5,2,0))</xm:f>
          </x14:formula1>
          <xm:sqref>G36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4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3"/>
  <cols>
    <col min="1" max="2" width="17.33203125" customWidth="1"/>
    <col min="3" max="3" width="6.83203125" customWidth="1"/>
    <col min="4" max="4" width="40.6640625" customWidth="1"/>
    <col min="5" max="5" width="13.1640625" customWidth="1"/>
    <col min="6" max="6" width="14.33203125" customWidth="1"/>
    <col min="7" max="7" width="13.1640625" customWidth="1"/>
    <col min="8" max="8" width="14.33203125" customWidth="1"/>
    <col min="9" max="9" width="26.1640625" customWidth="1"/>
    <col min="10" max="10" width="17.6640625" customWidth="1"/>
    <col min="11" max="11" width="29.83203125" customWidth="1"/>
    <col min="12" max="12" width="20.83203125" customWidth="1"/>
    <col min="14" max="14" width="39.6640625" customWidth="1"/>
  </cols>
  <sheetData>
    <row r="1" spans="1:14" s="9" customFormat="1" ht="28">
      <c r="A1" s="12" t="s">
        <v>19</v>
      </c>
      <c r="B1" s="12" t="s">
        <v>31</v>
      </c>
      <c r="C1" s="12" t="s">
        <v>21</v>
      </c>
      <c r="D1" s="12" t="s">
        <v>22</v>
      </c>
      <c r="E1" s="12" t="s">
        <v>38</v>
      </c>
      <c r="F1" s="12" t="s">
        <v>20</v>
      </c>
      <c r="G1" s="12" t="s">
        <v>51</v>
      </c>
      <c r="H1" s="12" t="s">
        <v>39</v>
      </c>
      <c r="I1" s="9" t="s">
        <v>92</v>
      </c>
      <c r="J1" s="9" t="s">
        <v>93</v>
      </c>
      <c r="K1" s="9" t="s">
        <v>95</v>
      </c>
      <c r="L1" s="9" t="s">
        <v>105</v>
      </c>
      <c r="M1" s="9" t="s">
        <v>94</v>
      </c>
    </row>
    <row r="2" spans="1:14">
      <c r="A2" s="10" t="s">
        <v>15</v>
      </c>
      <c r="B2" s="10" t="s">
        <v>33</v>
      </c>
      <c r="C2" s="10" t="s">
        <v>11</v>
      </c>
      <c r="D2" s="11" t="s">
        <v>80</v>
      </c>
      <c r="E2" s="10" t="s">
        <v>79</v>
      </c>
      <c r="F2" s="10" t="s">
        <v>17</v>
      </c>
      <c r="G2" s="10" t="s">
        <v>83</v>
      </c>
      <c r="H2" s="40">
        <v>75</v>
      </c>
      <c r="I2" s="10" t="s">
        <v>88</v>
      </c>
      <c r="J2" s="10" t="s">
        <v>61</v>
      </c>
      <c r="K2" s="10" t="s">
        <v>96</v>
      </c>
      <c r="L2" s="10" t="s">
        <v>106</v>
      </c>
      <c r="M2" s="1">
        <v>0.5</v>
      </c>
      <c r="N2" s="10" t="s">
        <v>109</v>
      </c>
    </row>
    <row r="3" spans="1:14">
      <c r="A3" s="10" t="s">
        <v>58</v>
      </c>
      <c r="B3" s="10" t="s">
        <v>34</v>
      </c>
      <c r="C3" s="10" t="s">
        <v>16</v>
      </c>
      <c r="D3" s="11" t="s">
        <v>324</v>
      </c>
      <c r="E3" s="10"/>
      <c r="F3" s="10" t="s">
        <v>13</v>
      </c>
      <c r="G3" s="11" t="s">
        <v>84</v>
      </c>
      <c r="H3" s="21">
        <v>150</v>
      </c>
      <c r="I3" s="10" t="s">
        <v>89</v>
      </c>
      <c r="J3" s="10" t="s">
        <v>61</v>
      </c>
      <c r="K3" s="10" t="s">
        <v>97</v>
      </c>
      <c r="L3" s="10" t="s">
        <v>106</v>
      </c>
      <c r="M3" s="1">
        <v>1</v>
      </c>
      <c r="N3" s="10" t="s">
        <v>108</v>
      </c>
    </row>
    <row r="4" spans="1:14">
      <c r="A4" s="10" t="s">
        <v>14</v>
      </c>
      <c r="B4" s="10" t="s">
        <v>48</v>
      </c>
      <c r="C4" s="11"/>
      <c r="D4" s="11" t="s">
        <v>81</v>
      </c>
      <c r="E4" s="10"/>
      <c r="F4" s="11"/>
      <c r="G4" s="11" t="s">
        <v>85</v>
      </c>
      <c r="H4" s="41">
        <v>300</v>
      </c>
      <c r="I4" s="1" t="s">
        <v>90</v>
      </c>
      <c r="J4" s="10" t="s">
        <v>62</v>
      </c>
      <c r="K4" s="10" t="s">
        <v>98</v>
      </c>
      <c r="L4" s="10" t="s">
        <v>106</v>
      </c>
      <c r="M4" s="1">
        <v>2</v>
      </c>
      <c r="N4" s="10" t="s">
        <v>109</v>
      </c>
    </row>
    <row r="5" spans="1:14">
      <c r="A5" s="10"/>
      <c r="B5" s="10" t="s">
        <v>49</v>
      </c>
      <c r="C5" s="11"/>
      <c r="D5" s="10" t="s">
        <v>321</v>
      </c>
      <c r="E5" s="11"/>
      <c r="F5" s="11"/>
      <c r="G5" s="11"/>
      <c r="H5" s="1"/>
      <c r="I5" s="1" t="s">
        <v>91</v>
      </c>
      <c r="J5" s="10" t="s">
        <v>61</v>
      </c>
      <c r="K5" s="10" t="s">
        <v>99</v>
      </c>
      <c r="L5" s="10" t="s">
        <v>106</v>
      </c>
      <c r="M5" s="1">
        <v>3</v>
      </c>
      <c r="N5" s="10" t="s">
        <v>108</v>
      </c>
    </row>
    <row r="6" spans="1:14">
      <c r="A6" s="10"/>
      <c r="B6" s="10" t="s">
        <v>32</v>
      </c>
      <c r="C6" s="11"/>
      <c r="D6" s="11" t="s">
        <v>322</v>
      </c>
      <c r="E6" s="1"/>
      <c r="F6" s="11"/>
      <c r="G6" s="11"/>
      <c r="H6" s="11"/>
      <c r="I6" s="10"/>
      <c r="J6" s="10"/>
      <c r="K6" s="10" t="s">
        <v>104</v>
      </c>
      <c r="L6" s="10" t="s">
        <v>106</v>
      </c>
      <c r="M6" s="1">
        <v>4</v>
      </c>
      <c r="N6" s="10" t="s">
        <v>111</v>
      </c>
    </row>
    <row r="7" spans="1:14">
      <c r="A7" s="11"/>
      <c r="B7" s="10"/>
      <c r="C7" s="11"/>
      <c r="D7" s="11" t="s">
        <v>59</v>
      </c>
      <c r="E7" s="11"/>
      <c r="F7" s="11"/>
      <c r="G7" s="11"/>
      <c r="H7" s="11"/>
      <c r="I7" s="10"/>
      <c r="J7" s="10"/>
      <c r="K7" s="10" t="s">
        <v>100</v>
      </c>
      <c r="L7" s="10" t="s">
        <v>106</v>
      </c>
      <c r="M7" s="1">
        <v>5</v>
      </c>
      <c r="N7" s="10" t="s">
        <v>110</v>
      </c>
    </row>
    <row r="8" spans="1:14">
      <c r="A8" s="11"/>
      <c r="B8" s="10"/>
      <c r="C8" s="11"/>
      <c r="D8" s="11" t="s">
        <v>82</v>
      </c>
      <c r="E8" s="11"/>
      <c r="F8" s="11"/>
      <c r="G8" s="11"/>
      <c r="H8" s="41"/>
      <c r="I8" s="1"/>
      <c r="J8" s="1"/>
      <c r="K8" s="10" t="s">
        <v>101</v>
      </c>
      <c r="L8" s="10" t="s">
        <v>107</v>
      </c>
      <c r="M8" s="1">
        <v>6</v>
      </c>
      <c r="N8" s="10" t="s">
        <v>323</v>
      </c>
    </row>
    <row r="9" spans="1:14">
      <c r="A9" s="11"/>
      <c r="B9" s="11"/>
      <c r="C9" s="11"/>
      <c r="D9" s="11" t="s">
        <v>86</v>
      </c>
      <c r="E9" s="11"/>
      <c r="F9" s="11"/>
      <c r="G9" s="11"/>
      <c r="H9" s="11"/>
      <c r="I9" s="10"/>
      <c r="J9" s="10"/>
      <c r="K9" s="10" t="s">
        <v>102</v>
      </c>
      <c r="L9" s="10" t="s">
        <v>106</v>
      </c>
      <c r="M9" s="1">
        <v>7</v>
      </c>
      <c r="N9" s="10" t="s">
        <v>112</v>
      </c>
    </row>
    <row r="10" spans="1:14">
      <c r="A10" s="11"/>
      <c r="B10" s="11"/>
      <c r="C10" s="11"/>
      <c r="D10" s="11" t="s">
        <v>87</v>
      </c>
      <c r="E10" s="11"/>
      <c r="F10" s="11"/>
      <c r="G10" s="11"/>
      <c r="H10" s="11"/>
      <c r="I10" s="10"/>
      <c r="J10" s="10"/>
      <c r="K10" s="10" t="s">
        <v>103</v>
      </c>
      <c r="L10" s="10" t="s">
        <v>106</v>
      </c>
      <c r="M10" s="1">
        <v>8</v>
      </c>
      <c r="N10" s="10" t="s">
        <v>113</v>
      </c>
    </row>
    <row r="11" spans="1:14">
      <c r="A11" s="11"/>
      <c r="B11" s="11"/>
      <c r="C11" s="11"/>
      <c r="D11" s="11" t="s">
        <v>80</v>
      </c>
      <c r="E11" s="11"/>
      <c r="F11" s="11"/>
      <c r="G11" s="11"/>
      <c r="H11" s="11"/>
      <c r="I11" s="1"/>
      <c r="J11" s="1"/>
      <c r="K11" s="1"/>
      <c r="L11" s="1"/>
      <c r="M11" s="1"/>
    </row>
    <row r="12" spans="1:14">
      <c r="A12" s="11"/>
      <c r="B12" s="11"/>
      <c r="C12" s="11"/>
      <c r="D12" s="11" t="s">
        <v>81</v>
      </c>
      <c r="E12" s="11"/>
      <c r="F12" s="11"/>
      <c r="G12" s="11"/>
      <c r="H12" s="11"/>
      <c r="I12" s="10"/>
      <c r="J12" s="10"/>
      <c r="K12" s="1"/>
      <c r="L12" s="1"/>
      <c r="M12" s="1"/>
    </row>
    <row r="13" spans="1:14">
      <c r="A13" s="11"/>
      <c r="B13" s="11"/>
      <c r="C13" s="11"/>
      <c r="D13" s="10" t="s">
        <v>321</v>
      </c>
      <c r="E13" s="11"/>
      <c r="F13" s="11"/>
      <c r="G13" s="11"/>
      <c r="H13" s="11"/>
      <c r="I13" s="10"/>
      <c r="J13" s="10"/>
      <c r="K13" s="1"/>
      <c r="L13" s="1"/>
      <c r="M13" s="1"/>
    </row>
    <row r="14" spans="1:14">
      <c r="A14" s="11"/>
      <c r="B14" s="11"/>
      <c r="C14" s="11"/>
      <c r="D14" s="11" t="s">
        <v>59</v>
      </c>
      <c r="E14" s="11"/>
      <c r="F14" s="11"/>
      <c r="G14" s="11"/>
      <c r="H14" s="11"/>
      <c r="I14" s="1"/>
      <c r="J14" s="1"/>
      <c r="K14" s="1"/>
      <c r="L14" s="1"/>
      <c r="M14" s="1"/>
    </row>
    <row r="15" spans="1:14">
      <c r="A15" s="11"/>
      <c r="B15" s="11"/>
      <c r="C15" s="11"/>
      <c r="D15" s="11" t="s">
        <v>86</v>
      </c>
      <c r="E15" s="11"/>
      <c r="F15" s="11"/>
      <c r="G15" s="11"/>
      <c r="H15" s="11"/>
      <c r="I15" s="1"/>
      <c r="J15" s="1"/>
      <c r="K15" s="1"/>
      <c r="L15" s="1"/>
      <c r="M15" s="1"/>
    </row>
    <row r="16" spans="1:14">
      <c r="A16" s="11"/>
      <c r="B16" s="11"/>
      <c r="C16" s="11"/>
      <c r="D16" s="11"/>
      <c r="E16" s="11"/>
      <c r="F16" s="11"/>
      <c r="G16" s="11"/>
      <c r="H16" s="11"/>
      <c r="I16" s="1"/>
      <c r="J16" s="1"/>
      <c r="K16" s="1"/>
      <c r="L16" s="1"/>
      <c r="M16" s="1"/>
    </row>
    <row r="17" spans="1:13">
      <c r="A17" s="13"/>
      <c r="B17" s="13"/>
      <c r="C17" s="13"/>
      <c r="D17" s="11"/>
      <c r="E17" s="13"/>
      <c r="F17" s="13"/>
      <c r="G17" s="13"/>
      <c r="H17" s="13"/>
      <c r="M17" s="1"/>
    </row>
    <row r="18" spans="1:13">
      <c r="A18" s="13"/>
      <c r="B18" s="13"/>
      <c r="C18" s="13"/>
      <c r="D18" s="13"/>
      <c r="E18" s="13"/>
      <c r="F18" s="13"/>
      <c r="G18" s="13"/>
      <c r="H18" s="13"/>
    </row>
    <row r="19" spans="1:13">
      <c r="A19" s="13"/>
      <c r="B19" s="13"/>
      <c r="C19" s="13"/>
      <c r="D19" s="13"/>
      <c r="E19" s="13"/>
      <c r="F19" s="13"/>
      <c r="G19" s="13"/>
      <c r="H19" s="13"/>
    </row>
    <row r="20" spans="1:13">
      <c r="A20" s="13"/>
      <c r="B20" s="13"/>
      <c r="C20" s="13"/>
      <c r="D20" s="13"/>
      <c r="E20" s="13"/>
      <c r="F20" s="13"/>
      <c r="G20" s="13"/>
      <c r="H20" s="13"/>
    </row>
    <row r="21" spans="1:13">
      <c r="A21" s="13"/>
      <c r="B21" s="13"/>
      <c r="C21" s="13"/>
      <c r="D21" s="13"/>
      <c r="E21" s="13"/>
      <c r="F21" s="13"/>
      <c r="G21" s="13"/>
      <c r="H21" s="13"/>
    </row>
    <row r="22" spans="1:13">
      <c r="A22" s="13"/>
      <c r="B22" s="13"/>
      <c r="C22" s="13"/>
      <c r="D22" s="13"/>
      <c r="E22" s="13"/>
      <c r="F22" s="13"/>
      <c r="G22" s="13"/>
      <c r="H22" s="13"/>
    </row>
    <row r="23" spans="1:13">
      <c r="A23" s="13"/>
      <c r="B23" s="13"/>
      <c r="C23" s="13"/>
      <c r="D23" s="13"/>
      <c r="E23" s="13"/>
      <c r="F23" s="13"/>
      <c r="G23" s="13"/>
      <c r="H23" s="13"/>
    </row>
    <row r="24" spans="1:13">
      <c r="A24" s="13"/>
      <c r="B24" s="13"/>
      <c r="C24" s="13"/>
      <c r="D24" s="13"/>
      <c r="E24" s="13"/>
      <c r="F24" s="13"/>
      <c r="G24" s="13"/>
      <c r="H24" s="13"/>
    </row>
    <row r="25" spans="1:13">
      <c r="A25" s="13"/>
      <c r="B25" s="13"/>
      <c r="C25" s="13"/>
      <c r="D25" s="13"/>
      <c r="E25" s="13"/>
      <c r="F25" s="13"/>
      <c r="G25" s="13"/>
      <c r="H25" s="13"/>
    </row>
    <row r="26" spans="1:13">
      <c r="A26" s="13"/>
      <c r="B26" s="13"/>
      <c r="C26" s="13"/>
      <c r="D26" s="13"/>
      <c r="E26" s="13"/>
      <c r="F26" s="13"/>
      <c r="G26" s="13"/>
      <c r="H26" s="13"/>
    </row>
    <row r="27" spans="1:13">
      <c r="A27" s="13"/>
      <c r="B27" s="13"/>
      <c r="C27" s="13"/>
      <c r="D27" s="13"/>
      <c r="E27" s="13"/>
      <c r="F27" s="13"/>
      <c r="G27" s="13"/>
      <c r="H27" s="13"/>
    </row>
    <row r="28" spans="1:13">
      <c r="A28" s="13"/>
      <c r="B28" s="13"/>
      <c r="C28" s="13"/>
      <c r="D28" s="13"/>
      <c r="E28" s="13"/>
      <c r="F28" s="13"/>
      <c r="G28" s="13"/>
      <c r="H28" s="13"/>
    </row>
    <row r="29" spans="1:13">
      <c r="A29" s="13"/>
      <c r="B29" s="13"/>
      <c r="C29" s="13"/>
      <c r="D29" s="13"/>
      <c r="E29" s="13"/>
      <c r="F29" s="13"/>
      <c r="G29" s="13"/>
      <c r="H29" s="13"/>
    </row>
    <row r="30" spans="1:13">
      <c r="A30" s="13"/>
      <c r="B30" s="13"/>
      <c r="C30" s="13"/>
      <c r="D30" s="13"/>
      <c r="E30" s="13"/>
      <c r="F30" s="13"/>
      <c r="G30" s="13"/>
      <c r="H30" s="13"/>
    </row>
    <row r="31" spans="1:13">
      <c r="A31" s="13"/>
      <c r="B31" s="13"/>
      <c r="C31" s="13"/>
      <c r="D31" s="13"/>
      <c r="E31" s="13"/>
      <c r="F31" s="13"/>
      <c r="G31" s="13"/>
      <c r="H31" s="13"/>
    </row>
    <row r="32" spans="1:13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/>
      <c r="B35" s="13"/>
      <c r="C35" s="13"/>
      <c r="D35" s="13"/>
      <c r="E35" s="13"/>
      <c r="F35" s="13"/>
      <c r="G35" s="13"/>
      <c r="H35" s="13"/>
    </row>
    <row r="36" spans="1:8">
      <c r="A36" s="13"/>
      <c r="B36" s="13"/>
      <c r="C36" s="13"/>
      <c r="D36" s="13"/>
      <c r="E36" s="13"/>
      <c r="F36" s="13"/>
      <c r="G36" s="13"/>
      <c r="H36" s="13"/>
    </row>
    <row r="37" spans="1:8">
      <c r="A37" s="13"/>
      <c r="B37" s="13"/>
      <c r="C37" s="13"/>
      <c r="D37" s="13"/>
      <c r="E37" s="13"/>
      <c r="F37" s="13"/>
      <c r="G37" s="13"/>
      <c r="H37" s="13"/>
    </row>
    <row r="38" spans="1:8">
      <c r="A38" s="13"/>
      <c r="B38" s="13"/>
      <c r="C38" s="13"/>
      <c r="D38" s="13"/>
      <c r="E38" s="13"/>
      <c r="F38" s="13"/>
      <c r="G38" s="13"/>
      <c r="H38" s="13"/>
    </row>
    <row r="39" spans="1:8">
      <c r="A39" s="13"/>
      <c r="B39" s="13"/>
      <c r="C39" s="13"/>
      <c r="D39" s="13"/>
      <c r="E39" s="13"/>
      <c r="F39" s="13"/>
      <c r="G39" s="13"/>
      <c r="H39" s="13"/>
    </row>
    <row r="40" spans="1:8">
      <c r="A40" s="13"/>
      <c r="B40" s="13"/>
      <c r="C40" s="13"/>
      <c r="D40" s="13"/>
      <c r="E40" s="13"/>
      <c r="F40" s="13"/>
      <c r="G40" s="13"/>
      <c r="H40" s="13"/>
    </row>
    <row r="41" spans="1:8">
      <c r="A41" s="13"/>
      <c r="B41" s="13"/>
      <c r="C41" s="13"/>
      <c r="D41" s="13"/>
      <c r="E41" s="13"/>
      <c r="F41" s="13"/>
      <c r="G41" s="13"/>
      <c r="H41" s="13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>
      <c r="A43" s="13"/>
      <c r="B43" s="13"/>
      <c r="C43" s="13"/>
      <c r="D43" s="13"/>
      <c r="E43" s="13"/>
      <c r="F43" s="13"/>
      <c r="G43" s="13"/>
      <c r="H43" s="13"/>
    </row>
    <row r="44" spans="1:8">
      <c r="A44" s="13"/>
      <c r="B44" s="13"/>
      <c r="C44" s="13"/>
      <c r="D44" s="13"/>
      <c r="E44" s="13"/>
      <c r="F44" s="13"/>
      <c r="G44" s="13"/>
      <c r="H44" s="13"/>
    </row>
    <row r="45" spans="1:8">
      <c r="A45" s="13"/>
      <c r="B45" s="13"/>
      <c r="C45" s="13"/>
      <c r="D45" s="13"/>
      <c r="E45" s="13"/>
      <c r="F45" s="13"/>
      <c r="G45" s="13"/>
      <c r="H45" s="13"/>
    </row>
    <row r="46" spans="1:8">
      <c r="A46" s="13"/>
      <c r="B46" s="13"/>
      <c r="C46" s="13"/>
      <c r="D46" s="13"/>
      <c r="E46" s="13"/>
      <c r="F46" s="13"/>
      <c r="G46" s="13"/>
      <c r="H46" s="13"/>
    </row>
    <row r="47" spans="1:8">
      <c r="A47" s="13"/>
      <c r="B47" s="13"/>
      <c r="C47" s="13"/>
      <c r="D47" s="13"/>
      <c r="E47" s="13"/>
      <c r="F47" s="13"/>
      <c r="G47" s="13"/>
      <c r="H47" s="13"/>
    </row>
    <row r="48" spans="1:8">
      <c r="A48" s="13"/>
      <c r="B48" s="13"/>
      <c r="C48" s="13"/>
      <c r="D48" s="13"/>
      <c r="E48" s="13"/>
      <c r="F48" s="13"/>
      <c r="G48" s="13"/>
      <c r="H48" s="13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13"/>
      <c r="B50" s="13"/>
      <c r="C50" s="13"/>
      <c r="D50" s="13"/>
      <c r="E50" s="13"/>
      <c r="F50" s="13"/>
      <c r="G50" s="13"/>
      <c r="H50" s="13"/>
    </row>
    <row r="51" spans="1:8">
      <c r="A51" s="13"/>
      <c r="B51" s="13"/>
      <c r="C51" s="13"/>
      <c r="D51" s="13"/>
      <c r="E51" s="13"/>
      <c r="F51" s="13"/>
      <c r="G51" s="13"/>
      <c r="H51" s="13"/>
    </row>
    <row r="52" spans="1:8">
      <c r="A52" s="13"/>
      <c r="B52" s="13"/>
      <c r="C52" s="13"/>
      <c r="D52" s="13"/>
      <c r="E52" s="13"/>
      <c r="F52" s="13"/>
      <c r="G52" s="13"/>
      <c r="H52" s="13"/>
    </row>
    <row r="53" spans="1:8">
      <c r="A53" s="13"/>
      <c r="B53" s="13"/>
      <c r="C53" s="13"/>
      <c r="D53" s="13"/>
      <c r="E53" s="13"/>
      <c r="F53" s="13"/>
      <c r="G53" s="13"/>
      <c r="H53" s="13"/>
    </row>
    <row r="54" spans="1:8">
      <c r="A54" s="13"/>
      <c r="B54" s="13"/>
      <c r="C54" s="13"/>
      <c r="D54" s="13"/>
      <c r="E54" s="13"/>
      <c r="F54" s="13"/>
      <c r="G54" s="13"/>
      <c r="H54" s="13"/>
    </row>
    <row r="55" spans="1:8">
      <c r="A55" s="13"/>
      <c r="B55" s="13"/>
      <c r="C55" s="13"/>
      <c r="D55" s="13"/>
      <c r="E55" s="13"/>
      <c r="F55" s="13"/>
      <c r="G55" s="13"/>
      <c r="H55" s="13"/>
    </row>
    <row r="56" spans="1:8">
      <c r="A56" s="13"/>
      <c r="B56" s="13"/>
      <c r="C56" s="13"/>
      <c r="D56" s="13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  <row r="58" spans="1:8">
      <c r="A58" s="13"/>
      <c r="B58" s="13"/>
      <c r="C58" s="13"/>
      <c r="D58" s="13"/>
      <c r="E58" s="13"/>
      <c r="F58" s="13"/>
      <c r="G58" s="13"/>
      <c r="H58" s="13"/>
    </row>
    <row r="59" spans="1:8">
      <c r="A59" s="13"/>
      <c r="B59" s="13"/>
      <c r="C59" s="13"/>
      <c r="D59" s="13"/>
      <c r="E59" s="13"/>
      <c r="F59" s="13"/>
      <c r="G59" s="13"/>
      <c r="H59" s="13"/>
    </row>
    <row r="60" spans="1:8">
      <c r="A60" s="13"/>
      <c r="B60" s="13"/>
      <c r="C60" s="13"/>
      <c r="D60" s="13"/>
      <c r="E60" s="13"/>
      <c r="F60" s="13"/>
      <c r="G60" s="13"/>
      <c r="H60" s="13"/>
    </row>
    <row r="61" spans="1:8">
      <c r="A61" s="13"/>
      <c r="B61" s="13"/>
      <c r="C61" s="13"/>
      <c r="D61" s="13"/>
      <c r="E61" s="13"/>
      <c r="F61" s="13"/>
      <c r="G61" s="13"/>
      <c r="H61" s="13"/>
    </row>
    <row r="62" spans="1:8">
      <c r="A62" s="13"/>
      <c r="B62" s="13"/>
      <c r="C62" s="13"/>
      <c r="D62" s="13"/>
      <c r="E62" s="13"/>
      <c r="F62" s="13"/>
      <c r="G62" s="13"/>
      <c r="H62" s="13"/>
    </row>
    <row r="63" spans="1:8">
      <c r="A63" s="13"/>
      <c r="B63" s="13"/>
      <c r="C63" s="13"/>
      <c r="D63" s="13"/>
      <c r="E63" s="13"/>
      <c r="F63" s="13"/>
      <c r="G63" s="13"/>
      <c r="H63" s="13"/>
    </row>
    <row r="64" spans="1:8">
      <c r="A64" s="13"/>
      <c r="B64" s="13"/>
      <c r="C64" s="13"/>
      <c r="D64" s="13"/>
      <c r="E64" s="13"/>
      <c r="F64" s="13"/>
      <c r="G64" s="13"/>
      <c r="H64" s="13"/>
    </row>
    <row r="65" spans="1:8">
      <c r="A65" s="13"/>
      <c r="B65" s="13"/>
      <c r="C65" s="13"/>
      <c r="D65" s="13"/>
      <c r="E65" s="13"/>
      <c r="F65" s="13"/>
      <c r="G65" s="13"/>
      <c r="H65" s="13"/>
    </row>
    <row r="66" spans="1:8">
      <c r="A66" s="13"/>
      <c r="B66" s="13"/>
      <c r="C66" s="13"/>
      <c r="D66" s="13"/>
      <c r="E66" s="13"/>
      <c r="F66" s="13"/>
      <c r="G66" s="13"/>
      <c r="H66" s="13"/>
    </row>
    <row r="67" spans="1:8">
      <c r="A67" s="13"/>
      <c r="B67" s="13"/>
      <c r="C67" s="13"/>
      <c r="D67" s="13"/>
      <c r="E67" s="13"/>
      <c r="F67" s="13"/>
      <c r="G67" s="13"/>
      <c r="H67" s="13"/>
    </row>
    <row r="68" spans="1:8">
      <c r="A68" s="13"/>
      <c r="B68" s="13"/>
      <c r="C68" s="13"/>
      <c r="D68" s="13"/>
      <c r="E68" s="13"/>
      <c r="F68" s="13"/>
      <c r="G68" s="13"/>
      <c r="H68" s="13"/>
    </row>
    <row r="69" spans="1:8">
      <c r="A69" s="13"/>
      <c r="B69" s="13"/>
      <c r="C69" s="13"/>
      <c r="D69" s="13"/>
      <c r="E69" s="13"/>
      <c r="F69" s="13"/>
      <c r="G69" s="13"/>
      <c r="H69" s="13"/>
    </row>
    <row r="70" spans="1:8">
      <c r="A70" s="13"/>
      <c r="B70" s="13"/>
      <c r="C70" s="13"/>
      <c r="D70" s="13"/>
      <c r="E70" s="13"/>
      <c r="F70" s="13"/>
      <c r="G70" s="13"/>
      <c r="H70" s="13"/>
    </row>
    <row r="71" spans="1:8">
      <c r="A71" s="13"/>
      <c r="B71" s="13"/>
      <c r="C71" s="13"/>
      <c r="D71" s="13"/>
      <c r="E71" s="13"/>
      <c r="F71" s="13"/>
      <c r="G71" s="13"/>
      <c r="H71" s="13"/>
    </row>
    <row r="72" spans="1:8">
      <c r="A72" s="13"/>
      <c r="B72" s="13"/>
      <c r="C72" s="13"/>
      <c r="D72" s="13"/>
      <c r="E72" s="13"/>
      <c r="F72" s="13"/>
      <c r="G72" s="13"/>
      <c r="H72" s="13"/>
    </row>
    <row r="73" spans="1:8">
      <c r="A73" s="13"/>
      <c r="B73" s="13"/>
      <c r="C73" s="13"/>
      <c r="D73" s="13"/>
      <c r="E73" s="13"/>
      <c r="F73" s="13"/>
      <c r="G73" s="13"/>
      <c r="H73" s="13"/>
    </row>
    <row r="74" spans="1:8">
      <c r="A74" s="13"/>
      <c r="B74" s="13"/>
      <c r="C74" s="13"/>
      <c r="D74" s="13"/>
      <c r="E74" s="13"/>
      <c r="F74" s="13"/>
      <c r="G74" s="13"/>
      <c r="H74" s="13"/>
    </row>
    <row r="75" spans="1:8">
      <c r="A75" s="13"/>
      <c r="B75" s="13"/>
      <c r="C75" s="13"/>
      <c r="D75" s="13"/>
      <c r="E75" s="13"/>
      <c r="F75" s="13"/>
      <c r="G75" s="13"/>
      <c r="H75" s="13"/>
    </row>
    <row r="76" spans="1:8">
      <c r="A76" s="13"/>
      <c r="B76" s="13"/>
      <c r="C76" s="13"/>
      <c r="D76" s="13"/>
      <c r="E76" s="13"/>
      <c r="F76" s="13"/>
      <c r="G76" s="13"/>
      <c r="H76" s="13"/>
    </row>
    <row r="77" spans="1:8">
      <c r="A77" s="13"/>
      <c r="B77" s="13"/>
      <c r="C77" s="13"/>
      <c r="D77" s="13"/>
      <c r="E77" s="13"/>
      <c r="F77" s="13"/>
      <c r="G77" s="13"/>
      <c r="H77" s="13"/>
    </row>
    <row r="78" spans="1:8">
      <c r="A78" s="13"/>
      <c r="B78" s="13"/>
      <c r="C78" s="13"/>
      <c r="D78" s="13"/>
      <c r="E78" s="13"/>
      <c r="F78" s="13"/>
      <c r="G78" s="13"/>
      <c r="H78" s="13"/>
    </row>
    <row r="79" spans="1:8">
      <c r="A79" s="13"/>
      <c r="B79" s="13"/>
      <c r="C79" s="13"/>
      <c r="D79" s="13"/>
      <c r="E79" s="13"/>
      <c r="F79" s="13"/>
      <c r="G79" s="13"/>
      <c r="H79" s="13"/>
    </row>
    <row r="80" spans="1:8">
      <c r="A80" s="13"/>
      <c r="B80" s="13"/>
      <c r="C80" s="13"/>
      <c r="D80" s="13"/>
      <c r="E80" s="13"/>
      <c r="F80" s="13"/>
      <c r="G80" s="13"/>
      <c r="H80" s="13"/>
    </row>
    <row r="81" spans="1:8">
      <c r="A81" s="13"/>
      <c r="B81" s="13"/>
      <c r="C81" s="13"/>
      <c r="D81" s="13"/>
      <c r="E81" s="13"/>
      <c r="F81" s="13"/>
      <c r="G81" s="13"/>
      <c r="H81" s="13"/>
    </row>
    <row r="82" spans="1:8">
      <c r="A82" s="13"/>
      <c r="B82" s="13"/>
      <c r="C82" s="13"/>
      <c r="D82" s="13"/>
      <c r="E82" s="13"/>
      <c r="F82" s="13"/>
      <c r="G82" s="13"/>
      <c r="H82" s="13"/>
    </row>
    <row r="83" spans="1:8">
      <c r="A83" s="13"/>
      <c r="B83" s="13"/>
      <c r="C83" s="13"/>
      <c r="D83" s="13"/>
      <c r="E83" s="13"/>
      <c r="F83" s="13"/>
      <c r="G83" s="13"/>
      <c r="H83" s="13"/>
    </row>
    <row r="84" spans="1:8">
      <c r="A84" s="13"/>
      <c r="B84" s="13"/>
      <c r="C84" s="13"/>
      <c r="D84" s="13"/>
      <c r="E84" s="13"/>
      <c r="F84" s="13"/>
      <c r="G84" s="13"/>
      <c r="H84" s="13"/>
    </row>
    <row r="85" spans="1:8">
      <c r="A85" s="13"/>
      <c r="B85" s="13"/>
      <c r="C85" s="13"/>
      <c r="D85" s="13"/>
      <c r="E85" s="13"/>
      <c r="F85" s="13"/>
      <c r="G85" s="13"/>
      <c r="H85" s="13"/>
    </row>
    <row r="86" spans="1:8">
      <c r="A86" s="13"/>
      <c r="B86" s="13"/>
      <c r="C86" s="13"/>
      <c r="D86" s="13"/>
      <c r="E86" s="13"/>
      <c r="F86" s="13"/>
      <c r="G86" s="13"/>
      <c r="H86" s="13"/>
    </row>
    <row r="87" spans="1:8">
      <c r="A87" s="13"/>
      <c r="B87" s="13"/>
      <c r="C87" s="13"/>
      <c r="D87" s="13"/>
      <c r="E87" s="13"/>
      <c r="F87" s="13"/>
      <c r="G87" s="13"/>
      <c r="H87" s="13"/>
    </row>
    <row r="88" spans="1:8">
      <c r="A88" s="13"/>
      <c r="B88" s="13"/>
      <c r="C88" s="13"/>
      <c r="D88" s="13"/>
      <c r="E88" s="13"/>
      <c r="F88" s="13"/>
      <c r="G88" s="13"/>
      <c r="H88" s="13"/>
    </row>
    <row r="89" spans="1:8">
      <c r="A89" s="13"/>
      <c r="B89" s="13"/>
      <c r="C89" s="13"/>
      <c r="E89" s="13"/>
      <c r="F89" s="13"/>
      <c r="G89" s="13"/>
      <c r="H89" s="13"/>
    </row>
    <row r="90" spans="1:8">
      <c r="A90" s="13"/>
      <c r="B90" s="13"/>
      <c r="C90" s="13"/>
      <c r="E90" s="13"/>
      <c r="F90" s="13"/>
      <c r="G90" s="13"/>
      <c r="H90" s="13"/>
    </row>
    <row r="91" spans="1:8">
      <c r="A91" s="13"/>
      <c r="B91" s="13"/>
      <c r="C91" s="13"/>
      <c r="E91" s="13"/>
      <c r="F91" s="13"/>
      <c r="G91" s="13"/>
      <c r="H91" s="13"/>
    </row>
    <row r="92" spans="1:8">
      <c r="A92" s="13"/>
      <c r="B92" s="13"/>
      <c r="C92" s="13"/>
      <c r="E92" s="13"/>
      <c r="F92" s="13"/>
      <c r="G92" s="13"/>
      <c r="H92" s="13"/>
    </row>
    <row r="93" spans="1:8">
      <c r="A93" s="13"/>
      <c r="B93" s="13"/>
      <c r="C93" s="13"/>
      <c r="E93" s="13"/>
      <c r="F93" s="13"/>
      <c r="G93" s="13"/>
      <c r="H93" s="13"/>
    </row>
    <row r="94" spans="1:8">
      <c r="A94" s="13"/>
      <c r="B94" s="13"/>
      <c r="C94" s="13"/>
      <c r="E94" s="13"/>
      <c r="F94" s="13"/>
      <c r="G94" s="13"/>
      <c r="H94" s="13"/>
    </row>
    <row r="95" spans="1:8">
      <c r="A95" s="13"/>
      <c r="B95" s="13"/>
      <c r="C95" s="13"/>
      <c r="E95" s="13"/>
      <c r="F95" s="13"/>
      <c r="G95" s="13"/>
      <c r="H95" s="13"/>
    </row>
    <row r="96" spans="1:8">
      <c r="A96" s="13"/>
      <c r="B96" s="13"/>
      <c r="C96" s="13"/>
      <c r="E96" s="13"/>
      <c r="F96" s="13"/>
      <c r="G96" s="13"/>
      <c r="H96" s="13"/>
    </row>
    <row r="97" spans="1:8">
      <c r="A97" s="13"/>
      <c r="B97" s="13"/>
      <c r="C97" s="13"/>
      <c r="E97" s="13"/>
      <c r="F97" s="13"/>
      <c r="H97" s="13"/>
    </row>
    <row r="98" spans="1:8">
      <c r="A98" s="13"/>
      <c r="B98" s="13"/>
      <c r="C98" s="13"/>
      <c r="E98" s="13"/>
      <c r="F98" s="13"/>
      <c r="H98" s="13"/>
    </row>
    <row r="99" spans="1:8">
      <c r="A99" s="13"/>
      <c r="B99" s="13"/>
      <c r="C99" s="13"/>
      <c r="E99" s="13"/>
      <c r="F99" s="13"/>
      <c r="H99" s="13"/>
    </row>
    <row r="100" spans="1:8">
      <c r="A100" s="13"/>
      <c r="B100" s="13"/>
      <c r="C100" s="13"/>
      <c r="E100" s="13"/>
      <c r="F100" s="13"/>
      <c r="H100" s="13"/>
    </row>
    <row r="101" spans="1:8">
      <c r="A101" s="13"/>
      <c r="B101" s="13"/>
      <c r="C101" s="13"/>
      <c r="F101" s="13"/>
      <c r="H101" s="13"/>
    </row>
    <row r="102" spans="1:8">
      <c r="A102" s="13"/>
      <c r="B102" s="13"/>
      <c r="C102" s="13"/>
      <c r="F102" s="13"/>
      <c r="H102" s="13"/>
    </row>
    <row r="103" spans="1:8">
      <c r="B103" s="13"/>
    </row>
    <row r="104" spans="1:8">
      <c r="B104" s="13"/>
    </row>
  </sheetData>
  <pageMargins left="0.75" right="0.75" top="1" bottom="1" header="0.5" footer="0.5"/>
  <pageSetup orientation="portrait" horizontalDpi="4294967292" verticalDpi="4294967292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Input</vt:lpstr>
      <vt:lpstr>AVITISubmissionForm</vt:lpstr>
      <vt:lpstr>Values</vt:lpstr>
      <vt:lpstr>Flow_Cell_1</vt:lpstr>
      <vt:lpstr>Flow_Cell_2</vt:lpstr>
      <vt:lpstr>Flow_Cells_Request_1</vt:lpstr>
      <vt:lpstr>Flow_Cells_Request_2</vt:lpstr>
      <vt:lpstr>Fragmented_DNA</vt:lpstr>
      <vt:lpstr>Genomic_DNA</vt:lpstr>
      <vt:lpstr>Instrument</vt:lpstr>
      <vt:lpstr>Length_Paired_End_Read</vt:lpstr>
      <vt:lpstr>Length_Single_Read</vt:lpstr>
      <vt:lpstr>Pooling</vt:lpstr>
      <vt:lpstr>Read_Format</vt:lpstr>
      <vt:lpstr>Sample_Source</vt:lpstr>
      <vt:lpstr>Sample_Types</vt:lpstr>
      <vt:lpstr>Total_RNA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Carr, Kevin</cp:lastModifiedBy>
  <dcterms:created xsi:type="dcterms:W3CDTF">2011-08-25T16:48:23Z</dcterms:created>
  <dcterms:modified xsi:type="dcterms:W3CDTF">2024-09-03T18:43:13Z</dcterms:modified>
</cp:coreProperties>
</file>